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45" windowWidth="18975" windowHeight="11955" tabRatio="875" activeTab="7"/>
  </bookViews>
  <sheets>
    <sheet name="Index" sheetId="18" r:id="rId1"/>
    <sheet name="Info Page" sheetId="20" r:id="rId2"/>
    <sheet name="Specifications" sheetId="21" r:id="rId3"/>
    <sheet name="Pattern List" sheetId="9" r:id="rId4"/>
    <sheet name="PG A B" sheetId="1" r:id="rId5"/>
    <sheet name="PG C D" sheetId="4" r:id="rId6"/>
    <sheet name="PG E" sheetId="5" r:id="rId7"/>
    <sheet name="Somfy Motorization" sheetId="8" r:id="rId8"/>
    <sheet name="BTX Motorization" sheetId="22" r:id="rId9"/>
  </sheets>
  <definedNames>
    <definedName name="_xlnm.Print_Area" localSheetId="8">'BTX Motorization'!$A$1:$R$27</definedName>
    <definedName name="_xlnm.Print_Area" localSheetId="0">Index!$A$1:$Q$40</definedName>
    <definedName name="_xlnm.Print_Area" localSheetId="1">'Info Page'!$A$1:$R$52</definedName>
    <definedName name="_xlnm.Print_Area" localSheetId="3">'Pattern List'!$A$1:$E$40</definedName>
    <definedName name="_xlnm.Print_Area" localSheetId="4">'PG A B'!$A$1:$R$43</definedName>
    <definedName name="_xlnm.Print_Area" localSheetId="5">'PG C D'!$A$1:$R$43</definedName>
    <definedName name="_xlnm.Print_Area" localSheetId="6">'PG E'!$A$1:$R$27</definedName>
    <definedName name="_xlnm.Print_Area" localSheetId="7">'Somfy Motorization'!$A$1:$R$46</definedName>
    <definedName name="_xlnm.Print_Area" localSheetId="2">Specifications!$A$1:$R$57</definedName>
  </definedNames>
  <calcPr calcId="125725"/>
</workbook>
</file>

<file path=xl/calcChain.xml><?xml version="1.0" encoding="utf-8"?>
<calcChain xmlns="http://schemas.openxmlformats.org/spreadsheetml/2006/main">
  <c r="R62" i="5"/>
  <c r="Q62"/>
  <c r="P62"/>
  <c r="O62"/>
  <c r="N62"/>
  <c r="M62"/>
  <c r="L62"/>
  <c r="K62"/>
  <c r="J62"/>
  <c r="I62"/>
  <c r="H62"/>
  <c r="G62"/>
  <c r="F62"/>
  <c r="E62"/>
  <c r="D62"/>
  <c r="C62"/>
  <c r="R61"/>
  <c r="Q61"/>
  <c r="P61"/>
  <c r="O61"/>
  <c r="N61"/>
  <c r="M61"/>
  <c r="L61"/>
  <c r="K61"/>
  <c r="J61"/>
  <c r="I61"/>
  <c r="H61"/>
  <c r="G61"/>
  <c r="F61"/>
  <c r="E61"/>
  <c r="D61"/>
  <c r="C61"/>
  <c r="R60"/>
  <c r="Q60"/>
  <c r="P60"/>
  <c r="O60"/>
  <c r="N60"/>
  <c r="M60"/>
  <c r="L60"/>
  <c r="K60"/>
  <c r="J60"/>
  <c r="I60"/>
  <c r="H60"/>
  <c r="G60"/>
  <c r="F60"/>
  <c r="E60"/>
  <c r="D60"/>
  <c r="C60"/>
  <c r="R59"/>
  <c r="Q59"/>
  <c r="P59"/>
  <c r="O59"/>
  <c r="N59"/>
  <c r="M59"/>
  <c r="L59"/>
  <c r="K59"/>
  <c r="J59"/>
  <c r="I59"/>
  <c r="H59"/>
  <c r="G59"/>
  <c r="F59"/>
  <c r="E59"/>
  <c r="D59"/>
  <c r="C59"/>
  <c r="R58"/>
  <c r="Q58"/>
  <c r="P58"/>
  <c r="O58"/>
  <c r="N58"/>
  <c r="M58"/>
  <c r="L58"/>
  <c r="K58"/>
  <c r="J58"/>
  <c r="I58"/>
  <c r="H58"/>
  <c r="G58"/>
  <c r="F58"/>
  <c r="E58"/>
  <c r="D58"/>
  <c r="C58"/>
  <c r="R57"/>
  <c r="Q57"/>
  <c r="P57"/>
  <c r="O57"/>
  <c r="N57"/>
  <c r="M57"/>
  <c r="L57"/>
  <c r="K57"/>
  <c r="J57"/>
  <c r="I57"/>
  <c r="H57"/>
  <c r="G57"/>
  <c r="F57"/>
  <c r="E57"/>
  <c r="D57"/>
  <c r="C57"/>
  <c r="R56"/>
  <c r="Q56"/>
  <c r="P56"/>
  <c r="O56"/>
  <c r="N56"/>
  <c r="M56"/>
  <c r="L56"/>
  <c r="K56"/>
  <c r="J56"/>
  <c r="I56"/>
  <c r="H56"/>
  <c r="G56"/>
  <c r="F56"/>
  <c r="E56"/>
  <c r="D56"/>
  <c r="C56"/>
  <c r="R55"/>
  <c r="Q55"/>
  <c r="P55"/>
  <c r="O55"/>
  <c r="N55"/>
  <c r="M55"/>
  <c r="L55"/>
  <c r="K55"/>
  <c r="J55"/>
  <c r="I55"/>
  <c r="H55"/>
  <c r="G55"/>
  <c r="F55"/>
  <c r="E55"/>
  <c r="D55"/>
  <c r="C55"/>
  <c r="R54"/>
  <c r="Q54"/>
  <c r="P54"/>
  <c r="O54"/>
  <c r="N54"/>
  <c r="M54"/>
  <c r="L54"/>
  <c r="K54"/>
  <c r="J54"/>
  <c r="I54"/>
  <c r="H54"/>
  <c r="G54"/>
  <c r="F54"/>
  <c r="E54"/>
  <c r="D54"/>
  <c r="C54"/>
  <c r="R53"/>
  <c r="Q53"/>
  <c r="P53"/>
  <c r="O53"/>
  <c r="N53"/>
  <c r="M53"/>
  <c r="L53"/>
  <c r="K53"/>
  <c r="J53"/>
  <c r="I53"/>
  <c r="H53"/>
  <c r="G53"/>
  <c r="F53"/>
  <c r="E53"/>
  <c r="D53"/>
  <c r="C53"/>
  <c r="R52"/>
  <c r="Q52"/>
  <c r="P52"/>
  <c r="O52"/>
  <c r="N52"/>
  <c r="M52"/>
  <c r="L52"/>
  <c r="K52"/>
  <c r="J52"/>
  <c r="I52"/>
  <c r="H52"/>
  <c r="G52"/>
  <c r="F52"/>
  <c r="E52"/>
  <c r="D52"/>
  <c r="C52"/>
  <c r="R51"/>
  <c r="Q51"/>
  <c r="P51"/>
  <c r="O51"/>
  <c r="N51"/>
  <c r="M51"/>
  <c r="L51"/>
  <c r="K51"/>
  <c r="J51"/>
  <c r="I51"/>
  <c r="H51"/>
  <c r="G51"/>
  <c r="F51"/>
  <c r="E51"/>
  <c r="D51"/>
  <c r="C51"/>
  <c r="R50"/>
  <c r="Q50"/>
  <c r="P50"/>
  <c r="O50"/>
  <c r="N50"/>
  <c r="M50"/>
  <c r="L50"/>
  <c r="K50"/>
  <c r="J50"/>
  <c r="I50"/>
  <c r="H50"/>
  <c r="G50"/>
  <c r="F50"/>
  <c r="E50"/>
  <c r="D50"/>
  <c r="C50"/>
  <c r="R49"/>
  <c r="Q49"/>
  <c r="P49"/>
  <c r="O49"/>
  <c r="N49"/>
  <c r="M49"/>
  <c r="L49"/>
  <c r="K49"/>
  <c r="J49"/>
  <c r="I49"/>
  <c r="H49"/>
  <c r="G49"/>
  <c r="F49"/>
  <c r="E49"/>
  <c r="D49"/>
  <c r="C49"/>
  <c r="R48"/>
  <c r="Q48"/>
  <c r="P48"/>
  <c r="O48"/>
  <c r="N48"/>
  <c r="M48"/>
  <c r="L48"/>
  <c r="K48"/>
  <c r="J48"/>
  <c r="I48"/>
  <c r="H48"/>
  <c r="G48"/>
  <c r="F48"/>
  <c r="E48"/>
  <c r="D48"/>
  <c r="C48"/>
</calcChain>
</file>

<file path=xl/sharedStrings.xml><?xml version="1.0" encoding="utf-8"?>
<sst xmlns="http://schemas.openxmlformats.org/spreadsheetml/2006/main" count="634" uniqueCount="263">
  <si>
    <t>Sonoran Roller Shades by B.D.D., Inc.</t>
  </si>
  <si>
    <t>WIDTH TO</t>
  </si>
  <si>
    <t>24"</t>
  </si>
  <si>
    <t>30"</t>
  </si>
  <si>
    <t>36"</t>
  </si>
  <si>
    <t>42"</t>
  </si>
  <si>
    <t>48"</t>
  </si>
  <si>
    <t>54"</t>
  </si>
  <si>
    <t>60"</t>
  </si>
  <si>
    <t>66"</t>
  </si>
  <si>
    <t>72"</t>
  </si>
  <si>
    <t>78"</t>
  </si>
  <si>
    <t>84"</t>
  </si>
  <si>
    <t>96"</t>
  </si>
  <si>
    <t xml:space="preserve">HEIGHT TO </t>
  </si>
  <si>
    <t>108"</t>
  </si>
  <si>
    <t>120"</t>
  </si>
  <si>
    <t>132"</t>
  </si>
  <si>
    <t>144"</t>
  </si>
  <si>
    <t xml:space="preserve"> </t>
  </si>
  <si>
    <t>4" Fascia</t>
  </si>
  <si>
    <t>Price Group A</t>
  </si>
  <si>
    <t>Price Group B</t>
  </si>
  <si>
    <t>Price Group C</t>
  </si>
  <si>
    <t>Price Group D</t>
  </si>
  <si>
    <t>Price Group E</t>
  </si>
  <si>
    <t>Width To</t>
  </si>
  <si>
    <t>LT30</t>
  </si>
  <si>
    <t>ST30</t>
  </si>
  <si>
    <t>ST50</t>
  </si>
  <si>
    <t>LT50</t>
  </si>
  <si>
    <t>Motor</t>
  </si>
  <si>
    <t>Motor Specifications</t>
  </si>
  <si>
    <t>Tube Size</t>
  </si>
  <si>
    <t>Voltage/Motor Type</t>
  </si>
  <si>
    <t>1.5"</t>
  </si>
  <si>
    <t>2.5"</t>
  </si>
  <si>
    <t>110V AC</t>
  </si>
  <si>
    <t>12V DC With Battery Wand</t>
  </si>
  <si>
    <t>24V DC With Transformer</t>
  </si>
  <si>
    <t>Pattern Listing</t>
  </si>
  <si>
    <t>Pattern</t>
  </si>
  <si>
    <t>Price Group</t>
  </si>
  <si>
    <t>Semi-Translucent</t>
  </si>
  <si>
    <t>Blackout</t>
  </si>
  <si>
    <t>Linen</t>
  </si>
  <si>
    <t>Vision 550</t>
  </si>
  <si>
    <t>Vision 350</t>
  </si>
  <si>
    <t>Vision 351</t>
  </si>
  <si>
    <t>Vision 314</t>
  </si>
  <si>
    <t>Vision 650</t>
  </si>
  <si>
    <t>Ecovision 1000</t>
  </si>
  <si>
    <t>Ecovision 3000</t>
  </si>
  <si>
    <t>Claire</t>
  </si>
  <si>
    <t>Kenya</t>
  </si>
  <si>
    <t>Miami Spice</t>
  </si>
  <si>
    <t>Almansa</t>
  </si>
  <si>
    <t>Pinpoint Blackout</t>
  </si>
  <si>
    <t>Single Channel RTS Remote (White)</t>
  </si>
  <si>
    <t>Five Channel RTS Remote (White)</t>
  </si>
  <si>
    <t>Single Channel Wireless Wall Switch (Ivory)</t>
  </si>
  <si>
    <t>Five Channel Wireless Wall Switch (Ivory)</t>
  </si>
  <si>
    <t>12V Reloadable Battery Wand (with batteries)</t>
  </si>
  <si>
    <t>12V Transformer (single motor)</t>
  </si>
  <si>
    <t>12V 10A Transformer (up to five motors)</t>
  </si>
  <si>
    <t>AA Lithium Batteries (package of 8)</t>
  </si>
  <si>
    <t>12 Foot Cable for LT50 or ST50</t>
  </si>
  <si>
    <t>18 Foot Cable for LT50 or ST50</t>
  </si>
  <si>
    <t>24 Foot Cable for LT50 or ST50</t>
  </si>
  <si>
    <t>48" Battery Extension Cable (for LT30)</t>
  </si>
  <si>
    <t>96" Battery Extension Cable (for LT30)</t>
  </si>
  <si>
    <t>Translucency</t>
  </si>
  <si>
    <t>98"</t>
  </si>
  <si>
    <t>13 pounds</t>
  </si>
  <si>
    <t>23 pounds</t>
  </si>
  <si>
    <t>28 pounds</t>
  </si>
  <si>
    <t>42 pounds</t>
  </si>
  <si>
    <t>*All Pricing on this page is net pricing, discounts do not apply.</t>
  </si>
  <si>
    <t>RTS Single Channel Wireless Timer (White)</t>
  </si>
  <si>
    <t>Single Channel Wireless Wall Switch (White)</t>
  </si>
  <si>
    <t>Five Channel Wireless Wall Switch (White)</t>
  </si>
  <si>
    <t>12V Reloadable Battery Wand (no batteries)</t>
  </si>
  <si>
    <t>Upgrade to 12V Transformer (at time of purchase)</t>
  </si>
  <si>
    <t>12/24V Power Distribution Panel (5 motor)</t>
  </si>
  <si>
    <t>Max. Weight</t>
  </si>
  <si>
    <t>Min./Max. Width</t>
  </si>
  <si>
    <t>13"/84"</t>
  </si>
  <si>
    <t>24"/108"</t>
  </si>
  <si>
    <t>Product Index</t>
  </si>
  <si>
    <t>Measuring Instructions</t>
  </si>
  <si>
    <t>Inside Mount</t>
  </si>
  <si>
    <t>Outside Mount</t>
  </si>
  <si>
    <t>narrower the fabric will be than the bracket to bracket measurement.</t>
  </si>
  <si>
    <t>bracket measurement.</t>
  </si>
  <si>
    <t>Tube Diameter</t>
  </si>
  <si>
    <t>Pin End</t>
  </si>
  <si>
    <t>Clutch/Motor Side</t>
  </si>
  <si>
    <t>SL-20 Clutch</t>
  </si>
  <si>
    <t>LT30 Motor</t>
  </si>
  <si>
    <t>ST30 Motor</t>
  </si>
  <si>
    <t>ST50 Motor</t>
  </si>
  <si>
    <t>LT50 Motor</t>
  </si>
  <si>
    <t>2"</t>
  </si>
  <si>
    <t>1/2"</t>
  </si>
  <si>
    <t>1"</t>
  </si>
  <si>
    <t>Light Gap Specifications</t>
  </si>
  <si>
    <t>Valance</t>
  </si>
  <si>
    <t>For shade widths greater than 144", please contact customer service for pricing and feasibility.</t>
  </si>
  <si>
    <t>Valance and Fascia Options</t>
  </si>
  <si>
    <t>Fabric Width*</t>
  </si>
  <si>
    <t>Noise Level**</t>
  </si>
  <si>
    <t>53 dBA</t>
  </si>
  <si>
    <t>44 dBA</t>
  </si>
  <si>
    <t>55 dBA</t>
  </si>
  <si>
    <t>**For motor only.</t>
  </si>
  <si>
    <t>Fascia</t>
  </si>
  <si>
    <t>Hem Bar</t>
  </si>
  <si>
    <t>*Folded and welded hem bar pocket</t>
  </si>
  <si>
    <t>Couplers/Intermediate Brackets</t>
  </si>
  <si>
    <t>bracket measurement will be more than the order size, see chart above.</t>
  </si>
  <si>
    <t>the order width.  There will be no deduction on the order height.  See chart above to see how much</t>
  </si>
  <si>
    <t>*Allow 15% loss in lifting capacity for every coupler used</t>
  </si>
  <si>
    <t xml:space="preserve">*When ordered as outside mount, the bracket measurement will be the same as the order width. </t>
  </si>
  <si>
    <t xml:space="preserve">See chart above to see how much narrower the fabric will be than the bracket to bracket to </t>
  </si>
  <si>
    <t>Single Channel RTS Remote (Black or Silver)</t>
  </si>
  <si>
    <t>Five Channel RTS Remote (Black or Silver)</t>
  </si>
  <si>
    <t>5/8"</t>
  </si>
  <si>
    <t>1-1/4"</t>
  </si>
  <si>
    <t>1-1/8"</t>
  </si>
  <si>
    <t xml:space="preserve">*When ordered as inside mount, the bracket to bracket measurement will be the same as  </t>
  </si>
  <si>
    <t>*Couplers available for manual and motorized shades to allow multiple shades to operate with one clutch or motor</t>
  </si>
  <si>
    <t>3/4"</t>
  </si>
  <si>
    <t>**Shades ordered with fascia and an LT/ST50 motor will have a light gap 3/16" greater than standard shades on the motor side.</t>
  </si>
  <si>
    <t>To price out a motorized shade, add the prices above to the manual shade prices.</t>
  </si>
  <si>
    <t>34.5"/144"</t>
  </si>
  <si>
    <t>29.5"/144"</t>
  </si>
  <si>
    <t>(Converts IR/RS232/RS485 to RTS)</t>
  </si>
  <si>
    <t>Cloth Measurement</t>
  </si>
  <si>
    <t xml:space="preserve">*When ordered as cloth measurement, the fabric will measure the order width, the bracket to </t>
  </si>
  <si>
    <t>Vendor</t>
  </si>
  <si>
    <t>Vertilux</t>
  </si>
  <si>
    <t>Mermet</t>
  </si>
  <si>
    <t>3" Fascia*</t>
  </si>
  <si>
    <t>Cassette*</t>
  </si>
  <si>
    <t>*For 3" Fascia and Cassette, motorization limited to LT30 and ST30 motors only.</t>
  </si>
  <si>
    <t>D</t>
  </si>
  <si>
    <t>C</t>
  </si>
  <si>
    <t>E Screen 5%</t>
  </si>
  <si>
    <t>B</t>
  </si>
  <si>
    <t>M Screen 3%</t>
  </si>
  <si>
    <t>E</t>
  </si>
  <si>
    <t>A</t>
  </si>
  <si>
    <t>Cassette</t>
  </si>
  <si>
    <t>*Fabric insert coordinated with roller shade fabric</t>
  </si>
  <si>
    <t>*Sleek Curved Design, great for residential use</t>
  </si>
  <si>
    <t>Internal Hem Bar</t>
  </si>
  <si>
    <t>External Hem Bar</t>
  </si>
  <si>
    <t>Side Channel and Bottom Channel</t>
  </si>
  <si>
    <t>Powder Coating Option</t>
  </si>
  <si>
    <t>*Optional powder coating available for Brackets, $5 per bracket (net price)</t>
  </si>
  <si>
    <t>*Lead time may be longer if powder coating is requested</t>
  </si>
  <si>
    <t>*External hem bar is made of aluminum with plastic end caps</t>
  </si>
  <si>
    <t>156"</t>
  </si>
  <si>
    <t>E Screen 10%</t>
  </si>
  <si>
    <t>M Screen 5%</t>
  </si>
  <si>
    <t>R Screen</t>
  </si>
  <si>
    <t>110"</t>
  </si>
  <si>
    <t>Avila Blackout</t>
  </si>
  <si>
    <t>Imagine Blackout FR</t>
  </si>
  <si>
    <t>114"</t>
  </si>
  <si>
    <t xml:space="preserve">Product Specifications                                                                                                    Page 3 </t>
  </si>
  <si>
    <t xml:space="preserve">Product Information                                                                                                       Page 2 </t>
  </si>
  <si>
    <t xml:space="preserve">Pattern Listing                                                                                                               Pages 4 </t>
  </si>
  <si>
    <t>SL-15 Clutch</t>
  </si>
  <si>
    <t>S Screen**</t>
  </si>
  <si>
    <t>*3 and 4 inch square aluminum fascia (reverse roll option not available with 3" or 4" Fascia)</t>
  </si>
  <si>
    <t>*Reverse roll option not available with cassette</t>
  </si>
  <si>
    <t>South Beach Blackout</t>
  </si>
  <si>
    <t xml:space="preserve">South Beach  </t>
  </si>
  <si>
    <t>Vision Crystal 550</t>
  </si>
  <si>
    <t xml:space="preserve">E Screen 10%, Ecovision 1000, Linen, R Screen 5%, South Beach  </t>
  </si>
  <si>
    <t>*When possible, shades ordered wider than fabric width will have the fabric railroaded (fabric is turned sideways), and may have one or more visible horizontal seams.</t>
  </si>
  <si>
    <t>*Available for a net surcharge of $15 per shade</t>
  </si>
  <si>
    <t>Spring Assist</t>
  </si>
  <si>
    <t>*Spring assist available for larger manually operated roller shades</t>
  </si>
  <si>
    <t>*Net surcharge of $75.00 per shade</t>
  </si>
  <si>
    <t>*Internal hem bar standard for all Sonoran Roller Shades</t>
  </si>
  <si>
    <t>*Coordinating fabric insert</t>
  </si>
  <si>
    <t>16 Channel RTS Remote (White or Silver)</t>
  </si>
  <si>
    <t>12/24V Power Distribution Panel (10 motor)</t>
  </si>
  <si>
    <t>**Railroading fabric not available on these patterns, maximum width is based on fabric width.</t>
  </si>
  <si>
    <t>*Intermediate Bracket (Bracket for connecting coupled shades) for 1.5" and 2" Tube $16.50 each (net price)</t>
  </si>
  <si>
    <t>*Intermediate Bracket (Bracket for connecting coupled shades) for 2.5" Tube $75.00 each (net price)</t>
  </si>
  <si>
    <t>*2 piece side channel $10 per foot (net price), per side, please specify order length</t>
  </si>
  <si>
    <t>*Side Channel is 2 3/8" Wide, and Bottom Channel is 2 1/2" Tall</t>
  </si>
  <si>
    <t>*Bottom channel $6 per foot (net price), please specify order width</t>
  </si>
  <si>
    <t>Sunis RTS Sun Sensor</t>
  </si>
  <si>
    <t>*Optional powder coating available for Fascia, Cassette, Side/Bottom Channel, $5 per linear foot (net price)</t>
  </si>
  <si>
    <t>*Standard colors are: Matte Black, Gloss Black, Satin Black, Black Bronze, Bronze Matte, Light Gray, Café, Taupe,</t>
  </si>
  <si>
    <t xml:space="preserve">Caramel, Beechwood, Choice White, 1015, 8011, 8019, 9002, 9001,  </t>
  </si>
  <si>
    <t>*All B.D.D., Inc. showrooms have powder coat color samples available for viewing.</t>
  </si>
  <si>
    <t>*Pricing above for standard colors, other colors quote only.</t>
  </si>
  <si>
    <t>*Recommended for roller shades larger than 64 square feet</t>
  </si>
  <si>
    <t>*Side Channel and Bottom Channel will be cut to order size, exact cutting on site recommended</t>
  </si>
  <si>
    <t>**Shades ordered with fascia will have a light gap 3/16" greater than standard shades on each side.</t>
  </si>
  <si>
    <t>*Sides of hem pocket welded</t>
  </si>
  <si>
    <t>*Intermediate Bracket for 1.5" and 2" tube is for ceiling mount applications only</t>
  </si>
  <si>
    <t>*Available in White and Anodized (gray), powder coating available for $5 per foot per price (net price)</t>
  </si>
  <si>
    <t>*On manual shades ordered with the cassette option, the fabric will measure 1 5/8" less than the order width</t>
  </si>
  <si>
    <t>*On manual shades ordered with the cassette option, the fabric will measure 1 1/4" less than the order width</t>
  </si>
  <si>
    <t>B.D.D., Inc. 2013</t>
  </si>
  <si>
    <t>RTS Repeater</t>
  </si>
  <si>
    <t>Multi-Link Universal RTS Interface-16 Channel</t>
  </si>
  <si>
    <t>24V 5A Table Top Transformer (3 motors)</t>
  </si>
  <si>
    <t>12V Solar Panel Kit (battery, panel, cable)</t>
  </si>
  <si>
    <t>LT30S</t>
  </si>
  <si>
    <t>12V DC With Solar Panel</t>
  </si>
  <si>
    <t>2"/2.5"</t>
  </si>
  <si>
    <t>BTX Motorization</t>
  </si>
  <si>
    <t>Roller Shade Motorization Options</t>
  </si>
  <si>
    <t>B5015</t>
  </si>
  <si>
    <t>B5310</t>
  </si>
  <si>
    <t>B9210</t>
  </si>
  <si>
    <t>AC 110V/Standard 4 Wire</t>
  </si>
  <si>
    <t>31"/144"</t>
  </si>
  <si>
    <t>65 lbs.</t>
  </si>
  <si>
    <t>AC 110V/Radio</t>
  </si>
  <si>
    <t>36"/144"</t>
  </si>
  <si>
    <t xml:space="preserve"> DC 24V/Solar Powered Radio</t>
  </si>
  <si>
    <t>34"/120"</t>
  </si>
  <si>
    <t>17 lbs.</t>
  </si>
  <si>
    <t>~B5015 is a standard 4 wire (dummy) motor that is operated with the standard 4 wire wall switches listed below, a wired connection will be needed between the wall switch and the B5015 motor.  Consult an electrician for questions about the wiring needed to conform with your local electrical code.  Utilizes mechanical limit setting.  2.5" tube used for shades greater than 120".</t>
  </si>
  <si>
    <t>~B5310 is an RF motor, it contains a built in radio receiver for control of the motor.  For RF control options, see page 5.  The length of the 3 prong cord is 6 foot, it plugs into a standard household grounded outlet.  Utilizes mechanical limit setting.</t>
  </si>
  <si>
    <t xml:space="preserve">~B9210 is an RF motor, it contains a built in radio receiver for control of the motor.  For RF control options, see page 5.  It utilizes a solar panel to supply power to the motor.  The solar panel is connected to the motor via a 19" cable, a 35" extension cable is available as an option, see page 5.  B9210 motors are shipped with a quick charger to recharge the motor as needed (30" cord length).  Solar motors may not be ideal for all applications, the solar panel needs a couple of hours per day in direct sunlight.  Windows where the solar panel may not receive the direct sunlight, will require many hours of indirect sunlight and may not be suited for the use of a solar motor.  The solar panel meter/tester is available to gauge the feasibility of using a solar motor in a particular window.  Utilizes mechanical limit setting.  </t>
  </si>
  <si>
    <t>E Screen 3%</t>
  </si>
  <si>
    <t>E Screen 1%</t>
  </si>
  <si>
    <t>All motors listed above are RTS motors, with a built in radio receiver and work with any of the RTS controls.  The LT30 includes a reloadable battery wand, with 8 AA lithium batteries.  LT30 motors come with a solar panel, battery and tube and wiring harness. The ST30 includes a 24V transformer that plugs into a standard wall outlet.  The ST50 and LT50 motors plug into a standard wall outlet.  Standard cord length for the ST50 and LT50 motor is 6 ft. long, longer cord lengths are available for an additional charge.  Remote and or controls are not included in the motor price, see control options for Somfy below.  Standard (non RTS) motors are available, please inquire with customer service for information.</t>
  </si>
  <si>
    <t>Somfy Motorization</t>
  </si>
  <si>
    <t>Motorization Options*</t>
  </si>
  <si>
    <t>Control Options*</t>
  </si>
  <si>
    <t>Power Options*</t>
  </si>
  <si>
    <t xml:space="preserve">Motorization Options                                                                                                   Page 8-9 </t>
  </si>
  <si>
    <t>Terms and Conditions                                                                                                    Page 10</t>
  </si>
  <si>
    <t>Warranty                                                                                                                          Page 11</t>
  </si>
  <si>
    <t xml:space="preserve">Pricing                                                                                                                          Pages 5-7 </t>
  </si>
  <si>
    <t>M Screen Deco 5%</t>
  </si>
  <si>
    <t>24V 10A Table Top Transformer (5 motors)</t>
  </si>
  <si>
    <t>Magnum</t>
  </si>
  <si>
    <t>DC 12V/Radio</t>
  </si>
  <si>
    <t>18"/84"</t>
  </si>
  <si>
    <t>7 lbs.</t>
  </si>
  <si>
    <t>Noche Blackout</t>
  </si>
  <si>
    <t>T Screen</t>
  </si>
  <si>
    <t>Nolite Blackout</t>
  </si>
  <si>
    <t>Avila Blackout, Imagine Blackout FR, M Screen 5% Deco, Nolite Blackout, Vision 351, Vision 650</t>
  </si>
  <si>
    <t>Almansa, Claire, E Screen 1%, Ecovision 3000, Miami Spice, Noche Blackout,                     S Screen 4%, South Beach Blackout, T Screen 3%, Vision 550 Crystal</t>
  </si>
  <si>
    <t>E Screen 3%, E Screen 5%, Kenya, M Screen 3%, M Screen 5%, Vision 314,              Vision 350, Vision 550</t>
  </si>
  <si>
    <t>Manual shades come with either a 1.5" tube or a 2" tube depending on size and weight limitations.  When possible, shades that are ordered wider than fabric width will have the fabric railroaded (fabric is turned sideways) and there may be one or more visible horizontal seams.  For motorization please see the appropriate pages in this price list.  Shades with heights exceeding 3 times the width may be susceptible to telescoping.</t>
  </si>
  <si>
    <r>
      <t xml:space="preserve">4" Backplate </t>
    </r>
    <r>
      <rPr>
        <b/>
        <sz val="9"/>
        <rFont val="Calibri"/>
        <family val="2"/>
      </rPr>
      <t>†</t>
    </r>
  </si>
  <si>
    <t>*4" Backplate available to accommodate reverse roll</t>
  </si>
  <si>
    <t>*4" available up to 12 feet wide and 3" available up to 12 feet wide</t>
  </si>
  <si>
    <r>
      <t>† 4" Backplate is used either in conjunction with fascia to cover the top and back of the roller shade, or in lieu of fascia when shade is reverse rolled.</t>
    </r>
    <r>
      <rPr>
        <sz val="9"/>
        <color theme="1"/>
        <rFont val="Calibri"/>
        <family val="2"/>
      </rPr>
      <t>†</t>
    </r>
  </si>
  <si>
    <t>*Available in 5 colors- Gray, Bronze, Vanilla, White, Black</t>
  </si>
</sst>
</file>

<file path=xl/styles.xml><?xml version="1.0" encoding="utf-8"?>
<styleSheet xmlns="http://schemas.openxmlformats.org/spreadsheetml/2006/main">
  <numFmts count="1">
    <numFmt numFmtId="164" formatCode="&quot;$&quot;#,##0"/>
  </numFmts>
  <fonts count="32">
    <font>
      <sz val="11"/>
      <color theme="1"/>
      <name val="Calibri"/>
      <family val="2"/>
      <scheme val="minor"/>
    </font>
    <font>
      <b/>
      <sz val="9"/>
      <name val="Tahoma"/>
      <family val="2"/>
    </font>
    <font>
      <sz val="8"/>
      <name val="Tahoma"/>
      <family val="2"/>
    </font>
    <font>
      <b/>
      <sz val="11"/>
      <name val="Tahoma"/>
      <family val="2"/>
    </font>
    <font>
      <sz val="10"/>
      <name val="Tahoma"/>
      <family val="2"/>
    </font>
    <font>
      <sz val="9"/>
      <name val="Tahoma"/>
      <family val="2"/>
    </font>
    <font>
      <b/>
      <u/>
      <sz val="14"/>
      <name val="Tahoma"/>
      <family val="2"/>
    </font>
    <font>
      <sz val="11"/>
      <name val="Tahoma"/>
      <family val="2"/>
    </font>
    <font>
      <b/>
      <u/>
      <sz val="11"/>
      <name val="Tahoma"/>
      <family val="2"/>
    </font>
    <font>
      <b/>
      <sz val="11"/>
      <color theme="1"/>
      <name val="Calibri"/>
      <family val="2"/>
      <scheme val="minor"/>
    </font>
    <font>
      <b/>
      <sz val="20"/>
      <color theme="1"/>
      <name val="Tahoma"/>
      <family val="2"/>
    </font>
    <font>
      <b/>
      <sz val="14"/>
      <color theme="0"/>
      <name val="Tahoma"/>
      <family val="2"/>
    </font>
    <font>
      <sz val="11"/>
      <color theme="1"/>
      <name val="Tahoma"/>
      <family val="2"/>
    </font>
    <font>
      <b/>
      <sz val="11"/>
      <color theme="1"/>
      <name val="Tahoma"/>
      <family val="2"/>
    </font>
    <font>
      <b/>
      <sz val="14"/>
      <color theme="2"/>
      <name val="Tahoma"/>
      <family val="2"/>
    </font>
    <font>
      <b/>
      <sz val="9"/>
      <color theme="1"/>
      <name val="Tahoma"/>
      <family val="2"/>
    </font>
    <font>
      <b/>
      <sz val="11"/>
      <color theme="0"/>
      <name val="Tahoma"/>
      <family val="2"/>
    </font>
    <font>
      <b/>
      <sz val="12"/>
      <color theme="1"/>
      <name val="Tahoma"/>
      <family val="2"/>
    </font>
    <font>
      <sz val="9"/>
      <color theme="1"/>
      <name val="Tahoma"/>
      <family val="2"/>
    </font>
    <font>
      <sz val="10"/>
      <color theme="1"/>
      <name val="Tahoma"/>
      <family val="2"/>
    </font>
    <font>
      <b/>
      <sz val="11"/>
      <name val="Calibri"/>
      <family val="2"/>
      <scheme val="minor"/>
    </font>
    <font>
      <u/>
      <sz val="11"/>
      <color theme="1"/>
      <name val="Calibri"/>
      <family val="2"/>
      <scheme val="minor"/>
    </font>
    <font>
      <b/>
      <u/>
      <sz val="11"/>
      <color theme="1"/>
      <name val="Tahoma"/>
      <family val="2"/>
    </font>
    <font>
      <b/>
      <u/>
      <sz val="11"/>
      <color theme="0"/>
      <name val="Tahoma"/>
      <family val="2"/>
    </font>
    <font>
      <sz val="9"/>
      <color theme="1"/>
      <name val="Calibri"/>
      <family val="2"/>
      <scheme val="minor"/>
    </font>
    <font>
      <sz val="8"/>
      <color theme="1"/>
      <name val="Tahoma"/>
      <family val="2"/>
    </font>
    <font>
      <sz val="10"/>
      <color theme="0"/>
      <name val="Tahoma"/>
      <family val="2"/>
    </font>
    <font>
      <b/>
      <u/>
      <sz val="10"/>
      <color theme="1"/>
      <name val="Tahoma"/>
      <family val="2"/>
    </font>
    <font>
      <b/>
      <sz val="12"/>
      <color theme="0"/>
      <name val="Tahoma"/>
      <family val="2"/>
    </font>
    <font>
      <b/>
      <sz val="10"/>
      <color theme="1"/>
      <name val="Tahoma"/>
      <family val="2"/>
    </font>
    <font>
      <b/>
      <sz val="9"/>
      <name val="Calibri"/>
      <family val="2"/>
    </font>
    <font>
      <sz val="9"/>
      <color theme="1"/>
      <name val="Calibri"/>
      <family val="2"/>
    </font>
  </fonts>
  <fills count="4">
    <fill>
      <patternFill patternType="none"/>
    </fill>
    <fill>
      <patternFill patternType="gray125"/>
    </fill>
    <fill>
      <patternFill patternType="solid">
        <fgColor theme="0" tint="-0.499984740745262"/>
        <bgColor indexed="64"/>
      </patternFill>
    </fill>
    <fill>
      <patternFill patternType="solid">
        <fgColor theme="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241">
    <xf numFmtId="0" fontId="0" fillId="0" borderId="0" xfId="0"/>
    <xf numFmtId="0" fontId="1" fillId="0" borderId="1" xfId="0" applyFont="1" applyBorder="1" applyAlignment="1">
      <alignment horizontal="center"/>
    </xf>
    <xf numFmtId="0" fontId="1" fillId="0" borderId="0" xfId="0" applyFont="1" applyBorder="1" applyAlignment="1">
      <alignment horizontal="center"/>
    </xf>
    <xf numFmtId="0" fontId="9" fillId="0" borderId="1" xfId="0" applyFont="1" applyBorder="1" applyAlignment="1">
      <alignment horizontal="center"/>
    </xf>
    <xf numFmtId="0" fontId="1" fillId="0" borderId="0" xfId="0" applyFont="1" applyBorder="1" applyAlignment="1">
      <alignment horizontal="left"/>
    </xf>
    <xf numFmtId="0" fontId="10" fillId="0" borderId="0" xfId="0" applyFont="1" applyAlignment="1">
      <alignment horizontal="center"/>
    </xf>
    <xf numFmtId="0" fontId="0" fillId="0" borderId="0" xfId="0"/>
    <xf numFmtId="0" fontId="9" fillId="0" borderId="0" xfId="0" applyFont="1" applyBorder="1" applyAlignment="1">
      <alignment horizontal="center"/>
    </xf>
    <xf numFmtId="0" fontId="3" fillId="0" borderId="0" xfId="0" applyFont="1" applyFill="1" applyBorder="1" applyAlignment="1">
      <alignment horizontal="center" vertical="center"/>
    </xf>
    <xf numFmtId="0" fontId="0" fillId="0" borderId="0" xfId="0" applyBorder="1" applyAlignment="1"/>
    <xf numFmtId="0" fontId="2" fillId="0" borderId="0" xfId="0" applyFont="1" applyFill="1" applyBorder="1" applyAlignment="1"/>
    <xf numFmtId="0" fontId="11" fillId="0" borderId="0" xfId="0" applyFont="1" applyFill="1" applyBorder="1" applyAlignment="1"/>
    <xf numFmtId="0" fontId="3" fillId="0" borderId="0" xfId="0" applyFont="1" applyFill="1" applyBorder="1" applyAlignment="1">
      <alignment horizontal="center"/>
    </xf>
    <xf numFmtId="0" fontId="12" fillId="0" borderId="0" xfId="0" applyFont="1" applyBorder="1" applyAlignment="1"/>
    <xf numFmtId="0" fontId="13" fillId="0" borderId="0" xfId="0" applyFont="1" applyBorder="1" applyAlignment="1"/>
    <xf numFmtId="0" fontId="14" fillId="0" borderId="0" xfId="0" applyFont="1" applyFill="1" applyBorder="1" applyAlignment="1"/>
    <xf numFmtId="0" fontId="12" fillId="0" borderId="0" xfId="0" applyFont="1"/>
    <xf numFmtId="0" fontId="13" fillId="0" borderId="0" xfId="0" applyFont="1" applyBorder="1" applyAlignment="1">
      <alignment horizontal="center" vertical="center"/>
    </xf>
    <xf numFmtId="0" fontId="12" fillId="0" borderId="0" xfId="0" applyFont="1" applyAlignment="1"/>
    <xf numFmtId="0" fontId="15" fillId="0" borderId="0" xfId="0" applyFont="1" applyBorder="1" applyAlignment="1">
      <alignment horizontal="center" vertical="center"/>
    </xf>
    <xf numFmtId="0" fontId="15" fillId="0" borderId="2" xfId="0" applyFont="1" applyBorder="1" applyAlignment="1">
      <alignment horizontal="center"/>
    </xf>
    <xf numFmtId="0" fontId="15" fillId="0" borderId="1" xfId="0" applyFont="1" applyBorder="1" applyAlignment="1">
      <alignment horizontal="center" vertical="center"/>
    </xf>
    <xf numFmtId="0" fontId="1" fillId="2" borderId="1" xfId="0" applyFont="1" applyFill="1" applyBorder="1" applyAlignment="1">
      <alignment horizontal="center"/>
    </xf>
    <xf numFmtId="0" fontId="13" fillId="2" borderId="1" xfId="0" applyFont="1" applyFill="1" applyBorder="1" applyAlignment="1">
      <alignment horizontal="center"/>
    </xf>
    <xf numFmtId="0" fontId="12" fillId="2" borderId="1" xfId="0" applyFont="1" applyFill="1" applyBorder="1" applyAlignment="1"/>
    <xf numFmtId="0" fontId="16" fillId="0" borderId="0" xfId="0" applyFont="1" applyFill="1"/>
    <xf numFmtId="0" fontId="17" fillId="0" borderId="0" xfId="0" applyFont="1" applyAlignment="1">
      <alignment horizontal="right" vertical="center" textRotation="90"/>
    </xf>
    <xf numFmtId="0" fontId="2" fillId="0" borderId="0" xfId="0" applyFont="1" applyFill="1" applyBorder="1" applyAlignment="1">
      <alignment horizontal="center"/>
    </xf>
    <xf numFmtId="0" fontId="12" fillId="0" borderId="0" xfId="0" applyFont="1" applyFill="1" applyBorder="1"/>
    <xf numFmtId="0" fontId="13" fillId="0" borderId="0" xfId="0" applyFont="1" applyFill="1" applyBorder="1" applyAlignment="1"/>
    <xf numFmtId="0" fontId="1" fillId="0" borderId="0" xfId="0" applyFont="1" applyFill="1" applyBorder="1" applyAlignment="1">
      <alignment horizontal="center"/>
    </xf>
    <xf numFmtId="0" fontId="15" fillId="0" borderId="0" xfId="0" applyFont="1" applyFill="1" applyBorder="1" applyAlignment="1">
      <alignment horizontal="center"/>
    </xf>
    <xf numFmtId="0" fontId="13" fillId="0" borderId="0" xfId="0" applyFont="1" applyFill="1" applyBorder="1" applyAlignment="1">
      <alignment horizontal="center"/>
    </xf>
    <xf numFmtId="0" fontId="12" fillId="0" borderId="0" xfId="0" applyFont="1" applyFill="1" applyBorder="1" applyAlignment="1"/>
    <xf numFmtId="0" fontId="16" fillId="0" borderId="0" xfId="0" applyFont="1" applyFill="1" applyBorder="1" applyAlignment="1"/>
    <xf numFmtId="0" fontId="11" fillId="3" borderId="0" xfId="0" applyFont="1" applyFill="1" applyBorder="1" applyAlignment="1"/>
    <xf numFmtId="0" fontId="10" fillId="0" borderId="0" xfId="0" applyFont="1" applyAlignment="1"/>
    <xf numFmtId="0" fontId="4" fillId="0" borderId="1" xfId="0" applyFont="1" applyFill="1" applyBorder="1" applyAlignment="1">
      <alignment horizontal="center"/>
    </xf>
    <xf numFmtId="9" fontId="4" fillId="0" borderId="1" xfId="0" applyNumberFormat="1" applyFont="1" applyFill="1" applyBorder="1" applyAlignment="1">
      <alignment horizontal="center"/>
    </xf>
    <xf numFmtId="0" fontId="0" fillId="0" borderId="0" xfId="0"/>
    <xf numFmtId="0" fontId="19" fillId="0" borderId="0" xfId="0" applyFont="1" applyBorder="1" applyAlignment="1"/>
    <xf numFmtId="0" fontId="4" fillId="0" borderId="0" xfId="0" applyFont="1" applyFill="1" applyBorder="1" applyAlignment="1"/>
    <xf numFmtId="0" fontId="15" fillId="0" borderId="1" xfId="0" applyFont="1" applyBorder="1" applyAlignment="1">
      <alignment horizontal="center"/>
    </xf>
    <xf numFmtId="0" fontId="0" fillId="0" borderId="0" xfId="0"/>
    <xf numFmtId="0" fontId="0" fillId="0" borderId="0" xfId="0"/>
    <xf numFmtId="0" fontId="1" fillId="2" borderId="4" xfId="0" applyFont="1" applyFill="1" applyBorder="1" applyAlignment="1"/>
    <xf numFmtId="0" fontId="12" fillId="0" borderId="0" xfId="0" applyFont="1"/>
    <xf numFmtId="0" fontId="10" fillId="0" borderId="0" xfId="0" applyFont="1" applyFill="1" applyBorder="1" applyAlignment="1">
      <alignment horizontal="center"/>
    </xf>
    <xf numFmtId="0" fontId="3" fillId="0" borderId="0" xfId="0" applyFont="1" applyFill="1" applyBorder="1" applyAlignment="1">
      <alignment vertical="center" wrapText="1"/>
    </xf>
    <xf numFmtId="0" fontId="9" fillId="0" borderId="0" xfId="0" applyFont="1" applyFill="1" applyBorder="1" applyAlignment="1">
      <alignment vertical="center" textRotation="90"/>
    </xf>
    <xf numFmtId="0" fontId="0" fillId="0" borderId="0" xfId="0" applyFill="1" applyBorder="1" applyAlignment="1">
      <alignment wrapText="1"/>
    </xf>
    <xf numFmtId="0" fontId="0" fillId="0" borderId="0" xfId="0" applyFill="1" applyBorder="1" applyAlignment="1"/>
    <xf numFmtId="0" fontId="6" fillId="0" borderId="0" xfId="0" applyFont="1" applyFill="1" applyBorder="1" applyAlignment="1"/>
    <xf numFmtId="0" fontId="20" fillId="0" borderId="0" xfId="0" applyFont="1" applyFill="1" applyBorder="1" applyAlignment="1">
      <alignment vertical="center" textRotation="90"/>
    </xf>
    <xf numFmtId="0" fontId="21" fillId="0" borderId="0" xfId="0" applyFont="1" applyFill="1" applyBorder="1" applyAlignment="1"/>
    <xf numFmtId="0" fontId="13" fillId="0" borderId="0" xfId="0" applyFont="1" applyFill="1" applyBorder="1" applyAlignment="1">
      <alignment vertical="center"/>
    </xf>
    <xf numFmtId="0" fontId="12" fillId="0" borderId="0" xfId="0" applyFont="1"/>
    <xf numFmtId="0" fontId="0" fillId="0" borderId="0" xfId="0"/>
    <xf numFmtId="0" fontId="0" fillId="0" borderId="0" xfId="0"/>
    <xf numFmtId="164" fontId="4" fillId="0" borderId="0" xfId="0" applyNumberFormat="1" applyFont="1" applyBorder="1" applyAlignment="1">
      <alignment horizontal="center"/>
    </xf>
    <xf numFmtId="9" fontId="4" fillId="0" borderId="0" xfId="0" applyNumberFormat="1" applyFont="1" applyFill="1" applyBorder="1" applyAlignment="1">
      <alignment horizontal="center"/>
    </xf>
    <xf numFmtId="0" fontId="13" fillId="0" borderId="0" xfId="0" applyFont="1" applyFill="1" applyBorder="1" applyAlignment="1">
      <alignment vertical="center"/>
    </xf>
    <xf numFmtId="0" fontId="13" fillId="0" borderId="5" xfId="0" applyFont="1" applyFill="1" applyBorder="1" applyAlignment="1">
      <alignment vertical="center"/>
    </xf>
    <xf numFmtId="0" fontId="12" fillId="0" borderId="5" xfId="0" applyFont="1" applyFill="1" applyBorder="1" applyAlignment="1">
      <alignment vertical="center"/>
    </xf>
    <xf numFmtId="0" fontId="12" fillId="0" borderId="5" xfId="0" applyFont="1" applyFill="1" applyBorder="1" applyAlignment="1"/>
    <xf numFmtId="0" fontId="19" fillId="0" borderId="0" xfId="0" applyFont="1" applyAlignment="1"/>
    <xf numFmtId="0" fontId="0" fillId="0" borderId="0" xfId="0"/>
    <xf numFmtId="0" fontId="0" fillId="0" borderId="0" xfId="0"/>
    <xf numFmtId="1" fontId="5" fillId="0" borderId="9" xfId="0" applyNumberFormat="1" applyFont="1" applyBorder="1" applyAlignment="1">
      <alignment horizontal="center"/>
    </xf>
    <xf numFmtId="1" fontId="5" fillId="0" borderId="9" xfId="0" applyNumberFormat="1" applyFont="1" applyFill="1" applyBorder="1" applyAlignment="1">
      <alignment horizontal="center"/>
    </xf>
    <xf numFmtId="1" fontId="18" fillId="0" borderId="9" xfId="0" applyNumberFormat="1" applyFont="1" applyBorder="1" applyAlignment="1">
      <alignment horizontal="center"/>
    </xf>
    <xf numFmtId="0" fontId="12" fillId="0" borderId="0" xfId="0" applyFont="1" applyFill="1" applyBorder="1" applyAlignment="1">
      <alignment vertical="center"/>
    </xf>
    <xf numFmtId="0" fontId="12" fillId="0" borderId="0" xfId="0" applyFont="1" applyFill="1" applyBorder="1" applyAlignment="1"/>
    <xf numFmtId="0" fontId="12" fillId="0" borderId="0" xfId="0" applyFont="1"/>
    <xf numFmtId="0" fontId="0" fillId="0" borderId="0" xfId="0"/>
    <xf numFmtId="0" fontId="13" fillId="0" borderId="0" xfId="0" applyFont="1" applyFill="1" applyBorder="1" applyAlignment="1">
      <alignment vertical="center"/>
    </xf>
    <xf numFmtId="0" fontId="4" fillId="0" borderId="0" xfId="0" applyFont="1" applyFill="1" applyBorder="1" applyAlignment="1">
      <alignment horizontal="center"/>
    </xf>
    <xf numFmtId="0" fontId="16" fillId="3" borderId="0" xfId="0" applyFont="1" applyFill="1" applyBorder="1" applyAlignment="1">
      <alignment vertical="center"/>
    </xf>
    <xf numFmtId="0" fontId="19" fillId="0" borderId="0" xfId="0" applyFont="1"/>
    <xf numFmtId="0" fontId="0" fillId="0" borderId="0" xfId="0"/>
    <xf numFmtId="0" fontId="1" fillId="0" borderId="1" xfId="0" applyFont="1" applyBorder="1" applyAlignment="1">
      <alignment horizontal="center"/>
    </xf>
    <xf numFmtId="0" fontId="11" fillId="0" borderId="0" xfId="0" applyFont="1" applyFill="1" applyBorder="1" applyAlignment="1">
      <alignment horizontal="left"/>
    </xf>
    <xf numFmtId="0" fontId="12" fillId="0" borderId="0" xfId="0" applyFont="1"/>
    <xf numFmtId="0" fontId="0" fillId="0" borderId="0" xfId="0"/>
    <xf numFmtId="0" fontId="16" fillId="0" borderId="0" xfId="0" applyFont="1" applyFill="1" applyBorder="1" applyAlignment="1">
      <alignment vertical="center"/>
    </xf>
    <xf numFmtId="0" fontId="12" fillId="0" borderId="0" xfId="0" applyFont="1"/>
    <xf numFmtId="0" fontId="0" fillId="0" borderId="0" xfId="0"/>
    <xf numFmtId="0" fontId="12" fillId="0" borderId="0" xfId="0" applyFont="1" applyFill="1" applyBorder="1" applyAlignment="1"/>
    <xf numFmtId="1" fontId="18" fillId="3" borderId="9" xfId="0" applyNumberFormat="1" applyFont="1" applyFill="1" applyBorder="1" applyAlignment="1">
      <alignment horizontal="center"/>
    </xf>
    <xf numFmtId="1" fontId="18" fillId="3" borderId="10" xfId="0" applyNumberFormat="1" applyFont="1" applyFill="1" applyBorder="1" applyAlignment="1">
      <alignment horizontal="center"/>
    </xf>
    <xf numFmtId="0" fontId="0" fillId="0" borderId="0" xfId="0"/>
    <xf numFmtId="0" fontId="4" fillId="0" borderId="0" xfId="0" applyFont="1" applyFill="1" applyBorder="1" applyAlignment="1">
      <alignment horizontal="left"/>
    </xf>
    <xf numFmtId="1" fontId="5" fillId="0" borderId="6" xfId="0" applyNumberFormat="1" applyFont="1" applyFill="1" applyBorder="1" applyAlignment="1">
      <alignment horizontal="center"/>
    </xf>
    <xf numFmtId="1" fontId="5" fillId="3" borderId="6" xfId="0" applyNumberFormat="1" applyFont="1" applyFill="1" applyBorder="1" applyAlignment="1">
      <alignment horizontal="center"/>
    </xf>
    <xf numFmtId="1" fontId="5" fillId="3" borderId="7" xfId="0" applyNumberFormat="1" applyFont="1" applyFill="1" applyBorder="1" applyAlignment="1">
      <alignment horizontal="center"/>
    </xf>
    <xf numFmtId="1" fontId="5" fillId="0" borderId="1" xfId="0" applyNumberFormat="1" applyFont="1" applyFill="1" applyBorder="1" applyAlignment="1">
      <alignment horizontal="center"/>
    </xf>
    <xf numFmtId="1" fontId="18" fillId="0" borderId="1" xfId="0" applyNumberFormat="1" applyFont="1" applyBorder="1" applyAlignment="1">
      <alignment horizontal="center"/>
    </xf>
    <xf numFmtId="1" fontId="18" fillId="0" borderId="8" xfId="0" applyNumberFormat="1" applyFont="1" applyBorder="1" applyAlignment="1">
      <alignment horizontal="center"/>
    </xf>
    <xf numFmtId="1" fontId="5" fillId="0" borderId="2" xfId="0" applyNumberFormat="1" applyFont="1" applyFill="1" applyBorder="1" applyAlignment="1">
      <alignment horizontal="center"/>
    </xf>
    <xf numFmtId="0" fontId="0" fillId="0" borderId="0" xfId="0" applyFill="1"/>
    <xf numFmtId="0" fontId="19" fillId="0" borderId="0" xfId="0" applyFont="1"/>
    <xf numFmtId="1" fontId="0" fillId="0" borderId="0" xfId="0" applyNumberFormat="1"/>
    <xf numFmtId="0" fontId="0" fillId="0" borderId="0" xfId="0"/>
    <xf numFmtId="0" fontId="26" fillId="0" borderId="0" xfId="0" applyFont="1" applyFill="1" applyBorder="1" applyAlignment="1"/>
    <xf numFmtId="1" fontId="18" fillId="0" borderId="1" xfId="0" applyNumberFormat="1" applyFont="1" applyFill="1" applyBorder="1" applyAlignment="1">
      <alignment horizontal="center"/>
    </xf>
    <xf numFmtId="1" fontId="18" fillId="0" borderId="2" xfId="0" applyNumberFormat="1" applyFont="1" applyFill="1" applyBorder="1" applyAlignment="1">
      <alignment horizontal="center"/>
    </xf>
    <xf numFmtId="0" fontId="0" fillId="0" borderId="0" xfId="0"/>
    <xf numFmtId="1" fontId="5" fillId="0" borderId="1" xfId="0" applyNumberFormat="1" applyFont="1" applyFill="1" applyBorder="1" applyAlignment="1" applyProtection="1">
      <alignment horizontal="center"/>
    </xf>
    <xf numFmtId="0" fontId="0" fillId="0" borderId="0" xfId="0"/>
    <xf numFmtId="0" fontId="11" fillId="0" borderId="0" xfId="0" applyFont="1" applyFill="1" applyBorder="1" applyAlignment="1">
      <alignment horizontal="left"/>
    </xf>
    <xf numFmtId="0" fontId="16" fillId="0" borderId="0" xfId="0" applyFont="1" applyFill="1" applyBorder="1" applyAlignment="1">
      <alignment horizontal="left"/>
    </xf>
    <xf numFmtId="0" fontId="19" fillId="0" borderId="0" xfId="0" applyFont="1" applyFill="1"/>
    <xf numFmtId="0" fontId="0" fillId="0" borderId="0" xfId="0"/>
    <xf numFmtId="0" fontId="4" fillId="0" borderId="0" xfId="0" applyFont="1" applyFill="1" applyBorder="1" applyAlignment="1">
      <alignment horizontal="left"/>
    </xf>
    <xf numFmtId="0" fontId="10" fillId="0" borderId="0" xfId="0" applyFont="1" applyAlignment="1">
      <alignment horizontal="center"/>
    </xf>
    <xf numFmtId="0" fontId="12" fillId="0" borderId="0" xfId="0" applyFont="1" applyFill="1" applyBorder="1" applyAlignment="1"/>
    <xf numFmtId="0" fontId="12" fillId="0" borderId="0" xfId="0" applyFont="1"/>
    <xf numFmtId="0" fontId="0" fillId="0" borderId="0" xfId="0"/>
    <xf numFmtId="0" fontId="19" fillId="0" borderId="0" xfId="0" applyFont="1"/>
    <xf numFmtId="0" fontId="1" fillId="0" borderId="0" xfId="0" applyFont="1" applyBorder="1" applyAlignment="1">
      <alignment horizontal="center"/>
    </xf>
    <xf numFmtId="0" fontId="1" fillId="0" borderId="1" xfId="0" applyFont="1" applyBorder="1" applyAlignment="1">
      <alignment horizontal="center"/>
    </xf>
    <xf numFmtId="0" fontId="1" fillId="0" borderId="2" xfId="0" applyFont="1" applyBorder="1" applyAlignment="1">
      <alignment horizontal="center"/>
    </xf>
    <xf numFmtId="164" fontId="4" fillId="0" borderId="0" xfId="0" applyNumberFormat="1" applyFont="1" applyBorder="1" applyAlignment="1">
      <alignment horizontal="center"/>
    </xf>
    <xf numFmtId="0" fontId="17" fillId="0" borderId="0" xfId="0" applyFont="1" applyAlignment="1">
      <alignment horizontal="right" vertical="center" textRotation="90"/>
    </xf>
    <xf numFmtId="0" fontId="0" fillId="0" borderId="0" xfId="0"/>
    <xf numFmtId="0" fontId="1" fillId="0" borderId="0" xfId="0" applyFont="1" applyBorder="1" applyAlignment="1">
      <alignment horizontal="center"/>
    </xf>
    <xf numFmtId="0" fontId="1" fillId="2" borderId="11" xfId="0" applyFont="1" applyFill="1" applyBorder="1" applyAlignment="1">
      <alignment horizontal="center"/>
    </xf>
    <xf numFmtId="0" fontId="13" fillId="2" borderId="4" xfId="0" applyFont="1" applyFill="1" applyBorder="1" applyAlignment="1">
      <alignment horizontal="center"/>
    </xf>
    <xf numFmtId="0" fontId="15" fillId="0" borderId="17" xfId="0" applyFont="1" applyBorder="1" applyAlignment="1">
      <alignment horizontal="center"/>
    </xf>
    <xf numFmtId="0" fontId="15" fillId="0" borderId="18" xfId="0" applyFont="1" applyFill="1" applyBorder="1" applyAlignment="1">
      <alignment horizontal="center"/>
    </xf>
    <xf numFmtId="0" fontId="13" fillId="0" borderId="18" xfId="0" applyFont="1" applyFill="1" applyBorder="1" applyAlignment="1">
      <alignment horizontal="center"/>
    </xf>
    <xf numFmtId="0" fontId="12" fillId="0" borderId="18" xfId="0" applyFont="1" applyFill="1" applyBorder="1" applyAlignment="1"/>
    <xf numFmtId="0" fontId="1" fillId="3" borderId="11" xfId="0" applyFont="1" applyFill="1" applyBorder="1" applyAlignment="1"/>
    <xf numFmtId="0" fontId="1" fillId="0" borderId="18" xfId="0" applyFont="1" applyBorder="1" applyAlignment="1"/>
    <xf numFmtId="0" fontId="1" fillId="0" borderId="0" xfId="0" applyFont="1" applyBorder="1" applyAlignment="1"/>
    <xf numFmtId="0" fontId="1" fillId="0" borderId="0" xfId="0" applyFont="1" applyFill="1" applyBorder="1" applyAlignment="1"/>
    <xf numFmtId="0" fontId="0" fillId="0" borderId="0" xfId="0" applyBorder="1"/>
    <xf numFmtId="1" fontId="5" fillId="0" borderId="0" xfId="0" applyNumberFormat="1" applyFont="1" applyFill="1" applyBorder="1" applyAlignment="1">
      <alignment horizontal="center"/>
    </xf>
    <xf numFmtId="0" fontId="15" fillId="0" borderId="0" xfId="0" applyFont="1" applyBorder="1" applyAlignment="1">
      <alignment horizontal="center"/>
    </xf>
    <xf numFmtId="0" fontId="1" fillId="3" borderId="19" xfId="0" applyFont="1" applyFill="1" applyBorder="1" applyAlignment="1">
      <alignment horizontal="center"/>
    </xf>
    <xf numFmtId="0" fontId="15" fillId="3" borderId="19" xfId="0" applyFont="1" applyFill="1" applyBorder="1" applyAlignment="1">
      <alignment horizontal="center"/>
    </xf>
    <xf numFmtId="0" fontId="15" fillId="3" borderId="20" xfId="0" applyFont="1" applyFill="1" applyBorder="1" applyAlignment="1">
      <alignment horizontal="center"/>
    </xf>
    <xf numFmtId="0" fontId="15" fillId="3" borderId="17" xfId="0" applyFont="1" applyFill="1" applyBorder="1" applyAlignment="1">
      <alignment horizontal="center"/>
    </xf>
    <xf numFmtId="1" fontId="18" fillId="0" borderId="3" xfId="0" applyNumberFormat="1" applyFont="1" applyFill="1" applyBorder="1" applyAlignment="1">
      <alignment horizontal="center"/>
    </xf>
    <xf numFmtId="1" fontId="18" fillId="0" borderId="17" xfId="0" applyNumberFormat="1" applyFont="1" applyFill="1" applyBorder="1" applyAlignment="1">
      <alignment horizontal="center"/>
    </xf>
    <xf numFmtId="1" fontId="18" fillId="0" borderId="0" xfId="0" applyNumberFormat="1" applyFont="1" applyFill="1" applyBorder="1" applyAlignment="1">
      <alignment horizontal="center"/>
    </xf>
    <xf numFmtId="0" fontId="12" fillId="0" borderId="0" xfId="0" applyFont="1" applyFill="1" applyBorder="1" applyAlignment="1"/>
    <xf numFmtId="0" fontId="22" fillId="0" borderId="0" xfId="0" applyFont="1" applyFill="1" applyBorder="1" applyAlignment="1">
      <alignment vertical="center"/>
    </xf>
    <xf numFmtId="0" fontId="12" fillId="0" borderId="0" xfId="0" applyFont="1" applyFill="1" applyBorder="1" applyAlignment="1">
      <alignment horizontal="center" vertical="center"/>
    </xf>
    <xf numFmtId="0" fontId="12" fillId="0" borderId="0" xfId="0" applyFont="1" applyFill="1" applyBorder="1" applyAlignment="1">
      <alignment vertical="center"/>
    </xf>
    <xf numFmtId="0" fontId="13" fillId="0" borderId="0" xfId="0" applyFont="1" applyFill="1" applyBorder="1" applyAlignment="1">
      <alignment vertical="center"/>
    </xf>
    <xf numFmtId="0" fontId="7" fillId="0" borderId="0" xfId="0" applyFont="1" applyFill="1" applyBorder="1" applyAlignment="1">
      <alignment wrapText="1"/>
    </xf>
    <xf numFmtId="0" fontId="16" fillId="0" borderId="0" xfId="0" applyFont="1" applyFill="1" applyBorder="1" applyAlignment="1">
      <alignment vertical="center"/>
    </xf>
    <xf numFmtId="0" fontId="22" fillId="0" borderId="0" xfId="0" applyFont="1" applyFill="1" applyBorder="1" applyAlignment="1">
      <alignment wrapText="1"/>
    </xf>
    <xf numFmtId="0" fontId="12" fillId="0" borderId="0" xfId="0" applyFont="1" applyFill="1" applyBorder="1" applyAlignment="1">
      <alignment wrapText="1"/>
    </xf>
    <xf numFmtId="0" fontId="12" fillId="0" borderId="0" xfId="0" applyFont="1" applyFill="1" applyBorder="1" applyAlignment="1">
      <alignment vertical="center" wrapText="1"/>
    </xf>
    <xf numFmtId="0" fontId="13" fillId="0" borderId="0" xfId="0" applyFont="1" applyFill="1" applyBorder="1" applyAlignment="1">
      <alignment vertical="center" wrapText="1"/>
    </xf>
    <xf numFmtId="0" fontId="12" fillId="0" borderId="0" xfId="0" applyFont="1"/>
    <xf numFmtId="0" fontId="0" fillId="0" borderId="0" xfId="0"/>
    <xf numFmtId="0" fontId="22" fillId="0" borderId="0" xfId="0" applyFont="1" applyFill="1" applyBorder="1" applyAlignment="1"/>
    <xf numFmtId="0" fontId="12" fillId="0" borderId="0" xfId="0" applyFont="1" applyFill="1" applyBorder="1" applyAlignment="1"/>
    <xf numFmtId="0" fontId="8" fillId="0" borderId="0" xfId="0" applyFont="1" applyFill="1" applyBorder="1" applyAlignment="1">
      <alignment vertical="center"/>
    </xf>
    <xf numFmtId="0" fontId="12" fillId="0" borderId="0" xfId="0" applyFont="1" applyFill="1" applyBorder="1" applyAlignment="1">
      <alignment horizontal="center"/>
    </xf>
    <xf numFmtId="0" fontId="19" fillId="0" borderId="0" xfId="0" applyFont="1" applyAlignment="1">
      <alignment horizontal="center"/>
    </xf>
    <xf numFmtId="0" fontId="10" fillId="0" borderId="0" xfId="0" applyFont="1" applyAlignment="1">
      <alignment horizontal="center"/>
    </xf>
    <xf numFmtId="0" fontId="11" fillId="3" borderId="0" xfId="0" applyFont="1" applyFill="1" applyBorder="1" applyAlignment="1"/>
    <xf numFmtId="0" fontId="3" fillId="0" borderId="0" xfId="0" applyFont="1" applyFill="1" applyBorder="1" applyAlignment="1">
      <alignment vertical="center" wrapText="1"/>
    </xf>
    <xf numFmtId="0" fontId="23" fillId="0" borderId="0" xfId="0" applyFont="1" applyFill="1" applyBorder="1" applyAlignment="1">
      <alignment vertical="center"/>
    </xf>
    <xf numFmtId="0" fontId="4" fillId="0" borderId="0" xfId="0" applyFont="1" applyFill="1" applyBorder="1" applyAlignment="1">
      <alignment horizontal="left"/>
    </xf>
    <xf numFmtId="0" fontId="16" fillId="3" borderId="0" xfId="0" applyFont="1" applyFill="1" applyBorder="1" applyAlignment="1">
      <alignment horizontal="left"/>
    </xf>
    <xf numFmtId="0" fontId="19" fillId="0" borderId="0" xfId="0" applyFont="1" applyFill="1" applyBorder="1" applyAlignment="1">
      <alignment vertical="center" wrapText="1"/>
    </xf>
    <xf numFmtId="0" fontId="19" fillId="0" borderId="0" xfId="0" applyFont="1"/>
    <xf numFmtId="0" fontId="11" fillId="3" borderId="0" xfId="0" applyFont="1" applyFill="1" applyBorder="1" applyAlignment="1">
      <alignment horizontal="left"/>
    </xf>
    <xf numFmtId="0" fontId="12" fillId="0" borderId="0" xfId="0" applyFont="1" applyFill="1" applyBorder="1"/>
    <xf numFmtId="0" fontId="4" fillId="0" borderId="0" xfId="0" applyFont="1" applyFill="1" applyBorder="1" applyAlignment="1"/>
    <xf numFmtId="0" fontId="4" fillId="0" borderId="0" xfId="0" applyFont="1" applyFill="1" applyBorder="1" applyAlignment="1">
      <alignment horizontal="center"/>
    </xf>
    <xf numFmtId="0" fontId="19" fillId="0" borderId="0" xfId="0" applyFont="1" applyFill="1"/>
    <xf numFmtId="0" fontId="19" fillId="0" borderId="0" xfId="0" applyFont="1" applyFill="1" applyBorder="1" applyAlignment="1">
      <alignment vertical="center"/>
    </xf>
    <xf numFmtId="0" fontId="27" fillId="0" borderId="0" xfId="0" applyFont="1" applyFill="1" applyBorder="1" applyAlignment="1">
      <alignment vertical="center"/>
    </xf>
    <xf numFmtId="0" fontId="4" fillId="0" borderId="0" xfId="0" applyFont="1" applyFill="1" applyBorder="1" applyAlignment="1">
      <alignment horizontal="left" wrapText="1"/>
    </xf>
    <xf numFmtId="0" fontId="12" fillId="0" borderId="3"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3" xfId="0" applyFont="1" applyFill="1" applyBorder="1" applyAlignment="1">
      <alignment horizontal="center"/>
    </xf>
    <xf numFmtId="0" fontId="12" fillId="0" borderId="11" xfId="0" applyFont="1" applyFill="1" applyBorder="1" applyAlignment="1">
      <alignment horizontal="center"/>
    </xf>
    <xf numFmtId="0" fontId="12" fillId="0" borderId="4" xfId="0" applyFont="1" applyFill="1" applyBorder="1" applyAlignment="1">
      <alignment horizontal="center"/>
    </xf>
    <xf numFmtId="0" fontId="16" fillId="3" borderId="0" xfId="0" applyFont="1" applyFill="1" applyBorder="1" applyAlignment="1">
      <alignment vertical="center"/>
    </xf>
    <xf numFmtId="0" fontId="4" fillId="0" borderId="0" xfId="0" applyFont="1" applyFill="1" applyBorder="1" applyAlignment="1">
      <alignment wrapText="1"/>
    </xf>
    <xf numFmtId="0" fontId="19" fillId="0" borderId="0" xfId="0" applyFont="1" applyFill="1" applyBorder="1" applyAlignment="1">
      <alignment wrapText="1"/>
    </xf>
    <xf numFmtId="0" fontId="11" fillId="3" borderId="0" xfId="0" applyFont="1" applyFill="1" applyBorder="1" applyAlignment="1">
      <alignment vertical="center"/>
    </xf>
    <xf numFmtId="0" fontId="12" fillId="0" borderId="0" xfId="0" applyFont="1" applyAlignment="1">
      <alignment wrapText="1"/>
    </xf>
    <xf numFmtId="0" fontId="1" fillId="0" borderId="12" xfId="0" applyFont="1" applyBorder="1" applyAlignment="1">
      <alignment horizontal="center"/>
    </xf>
    <xf numFmtId="0" fontId="1" fillId="0" borderId="1" xfId="0" applyFont="1" applyBorder="1" applyAlignment="1">
      <alignment horizontal="center"/>
    </xf>
    <xf numFmtId="0" fontId="1" fillId="0" borderId="13" xfId="0" applyFont="1" applyBorder="1" applyAlignment="1">
      <alignment horizontal="center"/>
    </xf>
    <xf numFmtId="0" fontId="1" fillId="0" borderId="6" xfId="0" applyFont="1" applyBorder="1" applyAlignment="1">
      <alignment horizontal="center"/>
    </xf>
    <xf numFmtId="0" fontId="15" fillId="0" borderId="15" xfId="0" applyFont="1" applyBorder="1" applyAlignment="1">
      <alignment horizontal="center"/>
    </xf>
    <xf numFmtId="0" fontId="15" fillId="0" borderId="9" xfId="0" applyFont="1" applyBorder="1" applyAlignment="1">
      <alignment horizontal="center"/>
    </xf>
    <xf numFmtId="0" fontId="9" fillId="0" borderId="0" xfId="0" applyFont="1" applyBorder="1" applyAlignment="1">
      <alignment horizontal="center" vertical="center" textRotation="90"/>
    </xf>
    <xf numFmtId="0" fontId="1" fillId="0" borderId="0" xfId="0" applyFont="1" applyBorder="1" applyAlignment="1">
      <alignment horizontal="center"/>
    </xf>
    <xf numFmtId="0" fontId="28" fillId="3" borderId="0" xfId="0" applyFont="1" applyFill="1" applyBorder="1"/>
    <xf numFmtId="0" fontId="3" fillId="0" borderId="0" xfId="0" applyFont="1" applyFill="1" applyAlignment="1">
      <alignment horizontal="center" vertical="center" wrapText="1"/>
    </xf>
    <xf numFmtId="0" fontId="15" fillId="0" borderId="0" xfId="0" applyFont="1" applyBorder="1" applyAlignment="1">
      <alignment horizontal="center"/>
    </xf>
    <xf numFmtId="0" fontId="28" fillId="0" borderId="0" xfId="0" applyFont="1" applyFill="1" applyBorder="1"/>
    <xf numFmtId="0" fontId="3" fillId="0" borderId="0" xfId="0" applyFont="1" applyFill="1" applyBorder="1" applyAlignment="1">
      <alignment horizontal="center" vertical="center" wrapText="1"/>
    </xf>
    <xf numFmtId="0" fontId="11" fillId="0" borderId="0" xfId="0" applyFont="1" applyFill="1" applyBorder="1"/>
    <xf numFmtId="0" fontId="1" fillId="0" borderId="14" xfId="0" applyFont="1" applyBorder="1" applyAlignment="1">
      <alignment horizontal="center"/>
    </xf>
    <xf numFmtId="0" fontId="1" fillId="0" borderId="2" xfId="0" applyFont="1" applyBorder="1" applyAlignment="1">
      <alignment horizontal="center"/>
    </xf>
    <xf numFmtId="0" fontId="17" fillId="0" borderId="0" xfId="0" applyFont="1" applyAlignment="1">
      <alignment horizontal="right" vertical="center" textRotation="90"/>
    </xf>
    <xf numFmtId="0" fontId="2" fillId="0" borderId="1" xfId="0" applyFont="1" applyFill="1" applyBorder="1" applyAlignment="1">
      <alignment horizontal="center"/>
    </xf>
    <xf numFmtId="0" fontId="1" fillId="0" borderId="3" xfId="0" applyFont="1" applyBorder="1" applyAlignment="1">
      <alignment horizontal="center"/>
    </xf>
    <xf numFmtId="0" fontId="1" fillId="0" borderId="11" xfId="0" applyFont="1" applyBorder="1" applyAlignment="1">
      <alignment horizontal="center"/>
    </xf>
    <xf numFmtId="0" fontId="1" fillId="0" borderId="4" xfId="0" applyFont="1" applyBorder="1" applyAlignment="1">
      <alignment horizontal="center"/>
    </xf>
    <xf numFmtId="0" fontId="16" fillId="3" borderId="0" xfId="0" applyFont="1" applyFill="1"/>
    <xf numFmtId="0" fontId="19" fillId="0" borderId="0" xfId="0" applyFont="1" applyAlignment="1">
      <alignment horizontal="left" vertical="center"/>
    </xf>
    <xf numFmtId="0" fontId="1" fillId="0" borderId="3" xfId="0" applyFont="1" applyFill="1" applyBorder="1" applyAlignment="1">
      <alignment horizontal="center"/>
    </xf>
    <xf numFmtId="0" fontId="1" fillId="0" borderId="11" xfId="0" applyFont="1" applyFill="1" applyBorder="1" applyAlignment="1">
      <alignment horizontal="center"/>
    </xf>
    <xf numFmtId="0" fontId="1" fillId="0" borderId="4" xfId="0" applyFont="1" applyFill="1" applyBorder="1" applyAlignment="1">
      <alignment horizontal="center"/>
    </xf>
    <xf numFmtId="164" fontId="19" fillId="0" borderId="0" xfId="0" applyNumberFormat="1" applyFont="1" applyBorder="1" applyAlignment="1">
      <alignment horizontal="center"/>
    </xf>
    <xf numFmtId="164" fontId="4" fillId="0" borderId="0" xfId="0" applyNumberFormat="1" applyFont="1" applyFill="1" applyBorder="1" applyAlignment="1">
      <alignment horizontal="center"/>
    </xf>
    <xf numFmtId="0" fontId="13" fillId="0" borderId="0" xfId="0" applyFont="1" applyAlignment="1">
      <alignment horizontal="right" vertical="center" textRotation="90"/>
    </xf>
    <xf numFmtId="0" fontId="1" fillId="0" borderId="1" xfId="0" applyFont="1" applyFill="1" applyBorder="1" applyAlignment="1">
      <alignment horizontal="center"/>
    </xf>
    <xf numFmtId="0" fontId="14" fillId="3" borderId="0" xfId="0" applyFont="1" applyFill="1" applyBorder="1" applyAlignment="1"/>
    <xf numFmtId="0" fontId="13" fillId="0" borderId="16" xfId="0" applyFont="1" applyBorder="1" applyAlignment="1">
      <alignment horizontal="center"/>
    </xf>
    <xf numFmtId="0" fontId="24" fillId="0" borderId="0" xfId="0" applyFont="1"/>
    <xf numFmtId="164" fontId="4" fillId="0" borderId="0" xfId="0" applyNumberFormat="1" applyFont="1" applyBorder="1" applyAlignment="1">
      <alignment horizontal="center"/>
    </xf>
    <xf numFmtId="0" fontId="25" fillId="0" borderId="0" xfId="0" applyFont="1" applyAlignment="1">
      <alignment horizontal="center" vertical="top"/>
    </xf>
    <xf numFmtId="164" fontId="19" fillId="0" borderId="0" xfId="0" applyNumberFormat="1" applyFont="1" applyAlignment="1">
      <alignment horizontal="center"/>
    </xf>
    <xf numFmtId="0" fontId="18" fillId="0" borderId="0" xfId="0" applyFont="1"/>
    <xf numFmtId="0" fontId="17" fillId="0" borderId="5" xfId="0" applyFont="1" applyBorder="1" applyAlignment="1">
      <alignment horizontal="center" vertical="center" textRotation="90"/>
    </xf>
    <xf numFmtId="0" fontId="18" fillId="0" borderId="0" xfId="0" applyFont="1" applyAlignment="1">
      <alignment wrapText="1"/>
    </xf>
    <xf numFmtId="0" fontId="15" fillId="0" borderId="0" xfId="0" applyFont="1" applyAlignment="1">
      <alignment horizontal="left"/>
    </xf>
    <xf numFmtId="164" fontId="19" fillId="0" borderId="0" xfId="0" applyNumberFormat="1" applyFont="1" applyFill="1" applyBorder="1" applyAlignment="1">
      <alignment horizontal="center"/>
    </xf>
    <xf numFmtId="0" fontId="29" fillId="0" borderId="0" xfId="0" applyFont="1" applyFill="1"/>
    <xf numFmtId="0" fontId="12" fillId="0" borderId="0" xfId="0" applyFont="1" applyFill="1"/>
    <xf numFmtId="0" fontId="19" fillId="0" borderId="0" xfId="0" applyFont="1" applyFill="1" applyAlignment="1">
      <alignment horizontal="center"/>
    </xf>
    <xf numFmtId="0" fontId="25" fillId="0" borderId="0" xfId="0" applyFont="1" applyFill="1" applyAlignment="1">
      <alignment horizontal="left" vertical="center" wrapText="1"/>
    </xf>
    <xf numFmtId="0" fontId="15" fillId="0" borderId="1" xfId="0" applyFont="1" applyFill="1" applyBorder="1" applyAlignment="1">
      <alignment horizontal="center" vertical="center"/>
    </xf>
    <xf numFmtId="0" fontId="10" fillId="0" borderId="0" xfId="0" applyFont="1" applyFill="1" applyAlignment="1">
      <alignment horizontal="center"/>
    </xf>
    <xf numFmtId="0" fontId="1" fillId="0" borderId="12" xfId="0" applyFont="1" applyFill="1" applyBorder="1" applyAlignment="1">
      <alignment horizontal="center"/>
    </xf>
    <xf numFmtId="0" fontId="18" fillId="0" borderId="0" xfId="0" applyFont="1" applyFill="1" applyAlignment="1">
      <alignment wrapText="1"/>
    </xf>
    <xf numFmtId="0" fontId="18" fillId="0" borderId="0" xfId="0" applyFont="1" applyFill="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238125</xdr:colOff>
      <xdr:row>5</xdr:row>
      <xdr:rowOff>123825</xdr:rowOff>
    </xdr:from>
    <xdr:to>
      <xdr:col>17</xdr:col>
      <xdr:colOff>76200</xdr:colOff>
      <xdr:row>8</xdr:row>
      <xdr:rowOff>76200</xdr:rowOff>
    </xdr:to>
    <xdr:pic>
      <xdr:nvPicPr>
        <xdr:cNvPr id="1036" name="Picture 12"/>
        <xdr:cNvPicPr>
          <a:picLocks noChangeAspect="1" noChangeArrowheads="1"/>
        </xdr:cNvPicPr>
      </xdr:nvPicPr>
      <xdr:blipFill>
        <a:blip xmlns:r="http://schemas.openxmlformats.org/officeDocument/2006/relationships" r:embed="rId1" cstate="print"/>
        <a:srcRect/>
        <a:stretch>
          <a:fillRect/>
        </a:stretch>
      </xdr:blipFill>
      <xdr:spPr bwMode="auto">
        <a:xfrm>
          <a:off x="5534025" y="1152525"/>
          <a:ext cx="542925" cy="523875"/>
        </a:xfrm>
        <a:prstGeom prst="rect">
          <a:avLst/>
        </a:prstGeom>
        <a:noFill/>
      </xdr:spPr>
    </xdr:pic>
    <xdr:clientData/>
  </xdr:twoCellAnchor>
  <xdr:twoCellAnchor editAs="oneCell">
    <xdr:from>
      <xdr:col>15</xdr:col>
      <xdr:colOff>238125</xdr:colOff>
      <xdr:row>13</xdr:row>
      <xdr:rowOff>104775</xdr:rowOff>
    </xdr:from>
    <xdr:to>
      <xdr:col>17</xdr:col>
      <xdr:colOff>95250</xdr:colOff>
      <xdr:row>16</xdr:row>
      <xdr:rowOff>57150</xdr:rowOff>
    </xdr:to>
    <xdr:pic>
      <xdr:nvPicPr>
        <xdr:cNvPr id="1042" name="Picture 18"/>
        <xdr:cNvPicPr>
          <a:picLocks noChangeAspect="1" noChangeArrowheads="1"/>
        </xdr:cNvPicPr>
      </xdr:nvPicPr>
      <xdr:blipFill>
        <a:blip xmlns:r="http://schemas.openxmlformats.org/officeDocument/2006/relationships" r:embed="rId2" cstate="print"/>
        <a:srcRect/>
        <a:stretch>
          <a:fillRect/>
        </a:stretch>
      </xdr:blipFill>
      <xdr:spPr bwMode="auto">
        <a:xfrm>
          <a:off x="5905500" y="3705225"/>
          <a:ext cx="561975" cy="52387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Q44"/>
  <sheetViews>
    <sheetView view="pageLayout" zoomScaleNormal="100" workbookViewId="0">
      <selection sqref="A1:Q1"/>
    </sheetView>
  </sheetViews>
  <sheetFormatPr defaultRowHeight="15"/>
  <cols>
    <col min="1" max="1" width="4.140625" style="46" customWidth="1"/>
    <col min="2" max="2" width="7.85546875" style="46" customWidth="1"/>
    <col min="3" max="17" width="4.85546875" style="46" customWidth="1"/>
    <col min="18" max="16384" width="9.140625" style="44"/>
  </cols>
  <sheetData>
    <row r="1" spans="1:17" ht="33" customHeight="1">
      <c r="A1" s="164" t="s">
        <v>0</v>
      </c>
      <c r="B1" s="164"/>
      <c r="C1" s="164"/>
      <c r="D1" s="164"/>
      <c r="E1" s="164"/>
      <c r="F1" s="164"/>
      <c r="G1" s="164"/>
      <c r="H1" s="164"/>
      <c r="I1" s="164"/>
      <c r="J1" s="164"/>
      <c r="K1" s="164"/>
      <c r="L1" s="164"/>
      <c r="M1" s="164"/>
      <c r="N1" s="164"/>
      <c r="O1" s="164"/>
      <c r="P1" s="164"/>
      <c r="Q1" s="164"/>
    </row>
    <row r="2" spans="1:17" ht="20.25" customHeight="1">
      <c r="A2" s="28"/>
      <c r="B2" s="47"/>
      <c r="C2" s="47"/>
      <c r="D2" s="47"/>
      <c r="E2" s="47"/>
      <c r="F2" s="47"/>
      <c r="G2" s="47"/>
      <c r="H2" s="47"/>
      <c r="I2" s="47"/>
      <c r="J2" s="47"/>
      <c r="K2" s="47"/>
      <c r="L2" s="47"/>
      <c r="M2" s="47"/>
      <c r="N2" s="47"/>
      <c r="O2" s="47"/>
      <c r="P2" s="47"/>
      <c r="Q2" s="47"/>
    </row>
    <row r="3" spans="1:17" s="52" customFormat="1" ht="18" customHeight="1">
      <c r="A3" s="165" t="s">
        <v>88</v>
      </c>
      <c r="B3" s="165"/>
      <c r="C3" s="165"/>
      <c r="D3" s="165"/>
      <c r="E3" s="165"/>
      <c r="F3" s="165"/>
      <c r="G3" s="165"/>
      <c r="H3" s="165"/>
      <c r="I3" s="165"/>
      <c r="J3" s="165"/>
      <c r="K3" s="165"/>
      <c r="L3" s="165"/>
      <c r="M3" s="165"/>
      <c r="N3" s="165"/>
      <c r="O3" s="165"/>
      <c r="P3" s="165"/>
      <c r="Q3" s="165"/>
    </row>
    <row r="4" spans="1:17" s="48" customFormat="1" ht="18" customHeight="1">
      <c r="A4" s="166"/>
      <c r="B4" s="166"/>
      <c r="C4" s="166"/>
      <c r="D4" s="166"/>
      <c r="E4" s="166"/>
      <c r="F4" s="166"/>
      <c r="G4" s="166"/>
      <c r="H4" s="166"/>
      <c r="I4" s="166"/>
      <c r="J4" s="166"/>
      <c r="K4" s="166"/>
      <c r="L4" s="166"/>
      <c r="M4" s="166"/>
      <c r="N4" s="166"/>
      <c r="O4" s="166"/>
      <c r="P4" s="166"/>
      <c r="Q4" s="166"/>
    </row>
    <row r="5" spans="1:17" s="54" customFormat="1" ht="18" customHeight="1">
      <c r="A5" s="159" t="s">
        <v>171</v>
      </c>
      <c r="B5" s="159"/>
      <c r="C5" s="159"/>
      <c r="D5" s="159"/>
      <c r="E5" s="159"/>
      <c r="F5" s="159"/>
      <c r="G5" s="159"/>
      <c r="H5" s="159"/>
      <c r="I5" s="159"/>
      <c r="J5" s="159"/>
      <c r="K5" s="159"/>
      <c r="L5" s="159"/>
      <c r="M5" s="159"/>
      <c r="N5" s="159"/>
      <c r="O5" s="159"/>
      <c r="P5" s="159"/>
      <c r="Q5" s="159"/>
    </row>
    <row r="6" spans="1:17" s="51" customFormat="1" ht="18" customHeight="1">
      <c r="A6" s="160"/>
      <c r="B6" s="160"/>
      <c r="C6" s="160"/>
      <c r="D6" s="160"/>
      <c r="E6" s="160"/>
      <c r="F6" s="160"/>
      <c r="G6" s="160"/>
      <c r="H6" s="160"/>
      <c r="I6" s="160"/>
      <c r="J6" s="160"/>
      <c r="K6" s="160"/>
      <c r="L6" s="160"/>
      <c r="M6" s="160"/>
      <c r="N6" s="160"/>
      <c r="O6" s="160"/>
      <c r="P6" s="160"/>
      <c r="Q6" s="160"/>
    </row>
    <row r="7" spans="1:17" s="51" customFormat="1" ht="18" customHeight="1">
      <c r="A7" s="161" t="s">
        <v>170</v>
      </c>
      <c r="B7" s="161"/>
      <c r="C7" s="161"/>
      <c r="D7" s="161"/>
      <c r="E7" s="161"/>
      <c r="F7" s="161"/>
      <c r="G7" s="161"/>
      <c r="H7" s="161"/>
      <c r="I7" s="161"/>
      <c r="J7" s="161"/>
      <c r="K7" s="161"/>
      <c r="L7" s="161"/>
      <c r="M7" s="161"/>
      <c r="N7" s="161"/>
      <c r="O7" s="161"/>
      <c r="P7" s="161"/>
      <c r="Q7" s="161"/>
    </row>
    <row r="8" spans="1:17" s="51" customFormat="1" ht="18" customHeight="1">
      <c r="A8" s="87"/>
      <c r="B8" s="87"/>
      <c r="C8" s="87"/>
      <c r="D8" s="87"/>
      <c r="E8" s="87"/>
      <c r="F8" s="87"/>
      <c r="G8" s="87"/>
      <c r="H8" s="87"/>
      <c r="I8" s="87"/>
      <c r="J8" s="87"/>
      <c r="K8" s="87"/>
      <c r="L8" s="87"/>
      <c r="M8" s="87"/>
      <c r="N8" s="87"/>
      <c r="O8" s="87"/>
      <c r="P8" s="87"/>
      <c r="Q8" s="87"/>
    </row>
    <row r="9" spans="1:17" s="53" customFormat="1" ht="18" customHeight="1">
      <c r="A9" s="161" t="s">
        <v>172</v>
      </c>
      <c r="B9" s="161"/>
      <c r="C9" s="161"/>
      <c r="D9" s="161"/>
      <c r="E9" s="161"/>
      <c r="F9" s="161"/>
      <c r="G9" s="161"/>
      <c r="H9" s="161"/>
      <c r="I9" s="161"/>
      <c r="J9" s="161"/>
      <c r="K9" s="161"/>
      <c r="L9" s="161"/>
      <c r="M9" s="161"/>
      <c r="N9" s="161"/>
      <c r="O9" s="161"/>
      <c r="P9" s="161"/>
      <c r="Q9" s="161"/>
    </row>
    <row r="10" spans="1:17" s="49" customFormat="1" ht="18" customHeight="1">
      <c r="A10" s="150"/>
      <c r="B10" s="150"/>
      <c r="C10" s="150"/>
      <c r="D10" s="150"/>
      <c r="E10" s="150"/>
      <c r="F10" s="150"/>
      <c r="G10" s="150"/>
      <c r="H10" s="150"/>
      <c r="I10" s="150"/>
      <c r="J10" s="150"/>
      <c r="K10" s="150"/>
      <c r="L10" s="150"/>
      <c r="M10" s="150"/>
      <c r="N10" s="150"/>
      <c r="O10" s="150"/>
      <c r="P10" s="150"/>
      <c r="Q10" s="150"/>
    </row>
    <row r="11" spans="1:17" s="49" customFormat="1" ht="18" customHeight="1">
      <c r="A11" s="147" t="s">
        <v>244</v>
      </c>
      <c r="B11" s="147"/>
      <c r="C11" s="147"/>
      <c r="D11" s="147"/>
      <c r="E11" s="147"/>
      <c r="F11" s="147"/>
      <c r="G11" s="147"/>
      <c r="H11" s="147"/>
      <c r="I11" s="147"/>
      <c r="J11" s="147"/>
      <c r="K11" s="147"/>
      <c r="L11" s="147"/>
      <c r="M11" s="147"/>
      <c r="N11" s="147"/>
      <c r="O11" s="147"/>
      <c r="P11" s="147"/>
      <c r="Q11" s="147"/>
    </row>
    <row r="12" spans="1:17" s="49" customFormat="1" ht="18" customHeight="1">
      <c r="A12" s="150"/>
      <c r="B12" s="150"/>
      <c r="C12" s="150"/>
      <c r="D12" s="150"/>
      <c r="E12" s="150"/>
      <c r="F12" s="150"/>
      <c r="G12" s="150"/>
      <c r="H12" s="150"/>
      <c r="I12" s="150"/>
      <c r="J12" s="150"/>
      <c r="K12" s="150"/>
      <c r="L12" s="150"/>
      <c r="M12" s="150"/>
      <c r="N12" s="150"/>
      <c r="O12" s="150"/>
      <c r="P12" s="150"/>
      <c r="Q12" s="150"/>
    </row>
    <row r="13" spans="1:17" s="49" customFormat="1" ht="18" customHeight="1">
      <c r="A13" s="147" t="s">
        <v>241</v>
      </c>
      <c r="B13" s="147"/>
      <c r="C13" s="147"/>
      <c r="D13" s="147"/>
      <c r="E13" s="147"/>
      <c r="F13" s="147"/>
      <c r="G13" s="147"/>
      <c r="H13" s="147"/>
      <c r="I13" s="147"/>
      <c r="J13" s="147"/>
      <c r="K13" s="147"/>
      <c r="L13" s="147"/>
      <c r="M13" s="147"/>
      <c r="N13" s="147"/>
      <c r="O13" s="147"/>
      <c r="P13" s="147"/>
      <c r="Q13" s="147"/>
    </row>
    <row r="14" spans="1:17" s="49" customFormat="1" ht="18" customHeight="1">
      <c r="A14" s="150"/>
      <c r="B14" s="150"/>
      <c r="C14" s="150"/>
      <c r="D14" s="150"/>
      <c r="E14" s="150"/>
      <c r="F14" s="150"/>
      <c r="G14" s="150"/>
      <c r="H14" s="150"/>
      <c r="I14" s="150"/>
      <c r="J14" s="150"/>
      <c r="K14" s="150"/>
      <c r="L14" s="150"/>
      <c r="M14" s="150"/>
      <c r="N14" s="150"/>
      <c r="O14" s="150"/>
      <c r="P14" s="150"/>
      <c r="Q14" s="150"/>
    </row>
    <row r="15" spans="1:17" s="49" customFormat="1" ht="18" customHeight="1">
      <c r="A15" s="161" t="s">
        <v>242</v>
      </c>
      <c r="B15" s="167"/>
      <c r="C15" s="167"/>
      <c r="D15" s="167"/>
      <c r="E15" s="167"/>
      <c r="F15" s="167"/>
      <c r="G15" s="167"/>
      <c r="H15" s="167"/>
      <c r="I15" s="167"/>
      <c r="J15" s="167"/>
      <c r="K15" s="167"/>
      <c r="L15" s="167"/>
      <c r="M15" s="167"/>
      <c r="N15" s="167"/>
      <c r="O15" s="167"/>
      <c r="P15" s="167"/>
      <c r="Q15" s="167"/>
    </row>
    <row r="16" spans="1:17" s="49" customFormat="1" ht="18" customHeight="1">
      <c r="A16" s="150"/>
      <c r="B16" s="150"/>
      <c r="C16" s="150"/>
      <c r="D16" s="150"/>
      <c r="E16" s="150"/>
      <c r="F16" s="150"/>
      <c r="G16" s="150"/>
      <c r="H16" s="150"/>
      <c r="I16" s="150"/>
      <c r="J16" s="150"/>
      <c r="K16" s="150"/>
      <c r="L16" s="150"/>
      <c r="M16" s="150"/>
      <c r="N16" s="150"/>
      <c r="O16" s="150"/>
      <c r="P16" s="150"/>
      <c r="Q16" s="150"/>
    </row>
    <row r="17" spans="1:17" s="49" customFormat="1" ht="18" customHeight="1">
      <c r="A17" s="147" t="s">
        <v>243</v>
      </c>
      <c r="B17" s="147"/>
      <c r="C17" s="147"/>
      <c r="D17" s="147"/>
      <c r="E17" s="147"/>
      <c r="F17" s="147"/>
      <c r="G17" s="147"/>
      <c r="H17" s="147"/>
      <c r="I17" s="147"/>
      <c r="J17" s="147"/>
      <c r="K17" s="147"/>
      <c r="L17" s="147"/>
      <c r="M17" s="147"/>
      <c r="N17" s="147"/>
      <c r="O17" s="147"/>
      <c r="P17" s="147"/>
      <c r="Q17" s="147"/>
    </row>
    <row r="18" spans="1:17" s="49" customFormat="1" ht="18" customHeight="1">
      <c r="A18" s="149"/>
      <c r="B18" s="149"/>
      <c r="C18" s="149"/>
      <c r="D18" s="149"/>
      <c r="E18" s="149"/>
      <c r="F18" s="149"/>
      <c r="G18" s="149"/>
      <c r="H18" s="149"/>
      <c r="I18" s="149"/>
      <c r="J18" s="149"/>
      <c r="K18" s="149"/>
      <c r="L18" s="149"/>
      <c r="M18" s="149"/>
      <c r="N18" s="149"/>
      <c r="O18" s="149"/>
      <c r="P18" s="149"/>
      <c r="Q18" s="149"/>
    </row>
    <row r="19" spans="1:17" s="49" customFormat="1" ht="18" customHeight="1">
      <c r="A19" s="149"/>
      <c r="B19" s="149"/>
      <c r="C19" s="149"/>
      <c r="D19" s="149"/>
      <c r="E19" s="149"/>
      <c r="F19" s="149"/>
      <c r="G19" s="149"/>
      <c r="H19" s="149"/>
      <c r="I19" s="149"/>
      <c r="J19" s="149"/>
      <c r="K19" s="149"/>
      <c r="L19" s="149"/>
      <c r="M19" s="149"/>
      <c r="N19" s="149"/>
      <c r="O19" s="149"/>
      <c r="P19" s="149"/>
      <c r="Q19" s="149"/>
    </row>
    <row r="20" spans="1:17" s="51" customFormat="1" ht="18" customHeight="1">
      <c r="A20" s="149"/>
      <c r="B20" s="149"/>
      <c r="C20" s="149"/>
      <c r="D20" s="149"/>
      <c r="E20" s="149"/>
      <c r="F20" s="149"/>
      <c r="G20" s="149"/>
      <c r="H20" s="149"/>
      <c r="I20" s="149"/>
      <c r="J20" s="149"/>
      <c r="K20" s="149"/>
      <c r="L20" s="149"/>
      <c r="M20" s="149"/>
      <c r="N20" s="149"/>
      <c r="O20" s="149"/>
      <c r="P20" s="149"/>
      <c r="Q20" s="149"/>
    </row>
    <row r="21" spans="1:17" s="51" customFormat="1" ht="18" customHeight="1">
      <c r="A21" s="147"/>
      <c r="B21" s="147"/>
      <c r="C21" s="147"/>
      <c r="D21" s="147"/>
      <c r="E21" s="147"/>
      <c r="F21" s="147"/>
      <c r="G21" s="147"/>
      <c r="H21" s="147"/>
      <c r="I21" s="147"/>
      <c r="J21" s="147"/>
      <c r="K21" s="147"/>
      <c r="L21" s="147"/>
      <c r="M21" s="147"/>
      <c r="N21" s="147"/>
      <c r="O21" s="147"/>
      <c r="P21" s="147"/>
      <c r="Q21" s="147"/>
    </row>
    <row r="22" spans="1:17" s="51" customFormat="1" ht="18" customHeight="1">
      <c r="A22" s="149"/>
      <c r="B22" s="149"/>
      <c r="C22" s="149"/>
      <c r="D22" s="149"/>
      <c r="E22" s="149"/>
      <c r="F22" s="149"/>
      <c r="G22" s="149"/>
      <c r="H22" s="149"/>
      <c r="I22" s="149"/>
      <c r="J22" s="149"/>
      <c r="K22" s="149"/>
      <c r="L22" s="149"/>
      <c r="M22" s="149"/>
      <c r="N22" s="149"/>
      <c r="O22" s="149"/>
      <c r="P22" s="149"/>
      <c r="Q22" s="149"/>
    </row>
    <row r="23" spans="1:17" s="11" customFormat="1" ht="18" customHeight="1">
      <c r="A23" s="151"/>
      <c r="B23" s="151"/>
      <c r="C23" s="151"/>
      <c r="D23" s="151"/>
      <c r="E23" s="151"/>
      <c r="F23" s="151"/>
      <c r="G23" s="151"/>
      <c r="H23" s="151"/>
      <c r="I23" s="151"/>
      <c r="J23" s="151"/>
      <c r="K23" s="151"/>
      <c r="L23" s="151"/>
      <c r="M23" s="151"/>
      <c r="N23" s="151"/>
      <c r="O23" s="151"/>
      <c r="P23" s="151"/>
      <c r="Q23" s="151"/>
    </row>
    <row r="24" spans="1:17" s="48" customFormat="1" ht="18" customHeight="1">
      <c r="A24" s="151"/>
      <c r="B24" s="151"/>
      <c r="C24" s="151"/>
      <c r="D24" s="151"/>
      <c r="E24" s="151"/>
      <c r="F24" s="151"/>
      <c r="G24" s="151"/>
      <c r="H24" s="151"/>
      <c r="I24" s="151"/>
      <c r="J24" s="151"/>
      <c r="K24" s="151"/>
      <c r="L24" s="151"/>
      <c r="M24" s="151"/>
      <c r="N24" s="151"/>
      <c r="O24" s="151"/>
      <c r="P24" s="151"/>
      <c r="Q24" s="151"/>
    </row>
    <row r="25" spans="1:17" s="51" customFormat="1" ht="18" customHeight="1">
      <c r="A25" s="153"/>
      <c r="B25" s="153"/>
      <c r="C25" s="153"/>
      <c r="D25" s="153"/>
      <c r="E25" s="153"/>
      <c r="F25" s="153"/>
      <c r="G25" s="153"/>
      <c r="H25" s="153"/>
      <c r="I25" s="153"/>
      <c r="J25" s="153"/>
      <c r="K25" s="153"/>
      <c r="L25" s="153"/>
      <c r="M25" s="153"/>
      <c r="N25" s="153"/>
      <c r="O25" s="153"/>
      <c r="P25" s="153"/>
      <c r="Q25" s="153"/>
    </row>
    <row r="26" spans="1:17" s="51" customFormat="1" ht="18" customHeight="1">
      <c r="A26" s="154"/>
      <c r="B26" s="154"/>
      <c r="C26" s="154"/>
      <c r="D26" s="154"/>
      <c r="E26" s="154"/>
      <c r="F26" s="154"/>
      <c r="G26" s="154"/>
      <c r="H26" s="154"/>
      <c r="I26" s="154"/>
      <c r="J26" s="154"/>
      <c r="K26" s="154"/>
      <c r="L26" s="154"/>
      <c r="M26" s="154"/>
      <c r="N26" s="154"/>
      <c r="O26" s="154"/>
      <c r="P26" s="154"/>
      <c r="Q26" s="154"/>
    </row>
    <row r="27" spans="1:17" s="49" customFormat="1" ht="18" customHeight="1">
      <c r="A27" s="155"/>
      <c r="B27" s="155"/>
      <c r="C27" s="155"/>
      <c r="D27" s="155"/>
      <c r="E27" s="155"/>
      <c r="F27" s="155"/>
      <c r="G27" s="155"/>
      <c r="H27" s="155"/>
      <c r="I27" s="155"/>
      <c r="J27" s="155"/>
      <c r="K27" s="155"/>
      <c r="L27" s="155"/>
      <c r="M27" s="155"/>
      <c r="N27" s="155"/>
      <c r="O27" s="155"/>
      <c r="P27" s="155"/>
      <c r="Q27" s="155"/>
    </row>
    <row r="28" spans="1:17" s="49" customFormat="1" ht="18" customHeight="1">
      <c r="A28" s="156"/>
      <c r="B28" s="156"/>
      <c r="C28" s="156"/>
      <c r="D28" s="156"/>
      <c r="E28" s="156"/>
      <c r="F28" s="156"/>
      <c r="G28" s="156"/>
      <c r="H28" s="156"/>
      <c r="I28" s="156"/>
      <c r="J28" s="156"/>
      <c r="K28" s="156"/>
      <c r="L28" s="156"/>
      <c r="M28" s="156"/>
      <c r="N28" s="156"/>
      <c r="O28" s="156"/>
      <c r="P28" s="156"/>
      <c r="Q28" s="156"/>
    </row>
    <row r="29" spans="1:17" s="49" customFormat="1" ht="18" customHeight="1">
      <c r="A29" s="55"/>
      <c r="B29" s="55"/>
      <c r="C29" s="55"/>
      <c r="D29" s="55"/>
      <c r="E29" s="55"/>
      <c r="F29" s="55"/>
      <c r="G29" s="55"/>
      <c r="H29" s="55"/>
      <c r="I29" s="55"/>
      <c r="J29" s="55"/>
      <c r="K29" s="55"/>
      <c r="L29" s="55"/>
      <c r="M29" s="55"/>
      <c r="N29" s="55"/>
      <c r="O29" s="55"/>
      <c r="P29" s="55"/>
      <c r="Q29" s="55"/>
    </row>
    <row r="30" spans="1:17" s="49" customFormat="1" ht="18" customHeight="1">
      <c r="A30" s="152"/>
      <c r="B30" s="152"/>
      <c r="C30" s="152"/>
      <c r="D30" s="152"/>
      <c r="E30" s="152"/>
      <c r="F30" s="152"/>
      <c r="G30" s="152"/>
      <c r="H30" s="152"/>
      <c r="I30" s="152"/>
      <c r="J30" s="152"/>
      <c r="K30" s="152"/>
      <c r="L30" s="152"/>
      <c r="M30" s="152"/>
      <c r="N30" s="152"/>
      <c r="O30" s="152"/>
      <c r="P30" s="152"/>
      <c r="Q30" s="152"/>
    </row>
    <row r="31" spans="1:17" s="49" customFormat="1" ht="18" customHeight="1">
      <c r="A31" s="150"/>
      <c r="B31" s="150"/>
      <c r="C31" s="150"/>
      <c r="D31" s="150"/>
      <c r="E31" s="61"/>
      <c r="F31" s="61"/>
      <c r="G31" s="61"/>
      <c r="H31" s="61"/>
      <c r="I31" s="61"/>
      <c r="J31" s="61"/>
      <c r="K31" s="61"/>
      <c r="L31" s="61"/>
      <c r="M31" s="61"/>
      <c r="N31" s="61"/>
      <c r="O31" s="61"/>
      <c r="P31" s="61"/>
      <c r="Q31" s="61"/>
    </row>
    <row r="32" spans="1:17" s="49" customFormat="1" ht="18" customHeight="1">
      <c r="A32" s="150"/>
      <c r="B32" s="150"/>
      <c r="C32" s="150"/>
      <c r="D32" s="150"/>
      <c r="E32" s="148"/>
      <c r="F32" s="148"/>
      <c r="G32" s="148"/>
      <c r="H32" s="148"/>
      <c r="I32" s="148"/>
      <c r="J32" s="148"/>
      <c r="K32" s="148"/>
      <c r="L32" s="148"/>
      <c r="M32" s="148"/>
      <c r="N32" s="148"/>
      <c r="O32" s="148"/>
      <c r="P32" s="148"/>
      <c r="Q32" s="148"/>
    </row>
    <row r="33" spans="1:17" s="49" customFormat="1" ht="18" customHeight="1">
      <c r="A33" s="149"/>
      <c r="B33" s="149"/>
      <c r="C33" s="149"/>
      <c r="D33" s="149"/>
      <c r="E33" s="148"/>
      <c r="F33" s="148"/>
      <c r="G33" s="148"/>
      <c r="H33" s="148"/>
      <c r="I33" s="148"/>
      <c r="J33" s="148"/>
      <c r="K33" s="148"/>
      <c r="L33" s="148"/>
      <c r="M33" s="148"/>
      <c r="N33" s="148"/>
      <c r="O33" s="148"/>
      <c r="P33" s="148"/>
      <c r="Q33" s="148"/>
    </row>
    <row r="34" spans="1:17" s="49" customFormat="1" ht="18" customHeight="1">
      <c r="A34" s="149"/>
      <c r="B34" s="149"/>
      <c r="C34" s="149"/>
      <c r="D34" s="149"/>
      <c r="E34" s="148"/>
      <c r="F34" s="148"/>
      <c r="G34" s="148"/>
      <c r="H34" s="148"/>
      <c r="I34" s="148"/>
      <c r="J34" s="148"/>
      <c r="K34" s="148"/>
      <c r="L34" s="148"/>
      <c r="M34" s="148"/>
      <c r="N34" s="148"/>
      <c r="O34" s="148"/>
      <c r="P34" s="148"/>
      <c r="Q34" s="148"/>
    </row>
    <row r="35" spans="1:17" s="49" customFormat="1" ht="18" customHeight="1">
      <c r="A35" s="149"/>
      <c r="B35" s="149"/>
      <c r="C35" s="149"/>
      <c r="D35" s="149"/>
      <c r="E35" s="148"/>
      <c r="F35" s="148"/>
      <c r="G35" s="148"/>
      <c r="H35" s="148"/>
      <c r="I35" s="148"/>
      <c r="J35" s="148"/>
      <c r="K35" s="148"/>
      <c r="L35" s="148"/>
      <c r="M35" s="148"/>
      <c r="N35" s="148"/>
      <c r="O35" s="148"/>
      <c r="P35" s="148"/>
      <c r="Q35" s="148"/>
    </row>
    <row r="36" spans="1:17" s="49" customFormat="1" ht="18" customHeight="1">
      <c r="A36" s="149"/>
      <c r="B36" s="149"/>
      <c r="C36" s="149"/>
      <c r="D36" s="149"/>
      <c r="E36" s="148"/>
      <c r="F36" s="148"/>
      <c r="G36" s="148"/>
      <c r="H36" s="148"/>
      <c r="I36" s="148"/>
      <c r="J36" s="148"/>
      <c r="K36" s="148"/>
      <c r="L36" s="148"/>
      <c r="M36" s="148"/>
      <c r="N36" s="148"/>
      <c r="O36" s="148"/>
      <c r="P36" s="148"/>
      <c r="Q36" s="148"/>
    </row>
    <row r="37" spans="1:17" s="49" customFormat="1" ht="18" customHeight="1">
      <c r="A37" s="149"/>
      <c r="B37" s="149"/>
      <c r="C37" s="149"/>
      <c r="D37" s="149"/>
      <c r="E37" s="148"/>
      <c r="F37" s="148"/>
      <c r="G37" s="148"/>
      <c r="H37" s="148"/>
      <c r="I37" s="148"/>
      <c r="J37" s="148"/>
      <c r="K37" s="148"/>
      <c r="L37" s="148"/>
      <c r="M37" s="148"/>
      <c r="N37" s="148"/>
      <c r="O37" s="148"/>
      <c r="P37" s="148"/>
      <c r="Q37" s="148"/>
    </row>
    <row r="38" spans="1:17" s="51" customFormat="1" ht="18" customHeight="1">
      <c r="A38" s="160"/>
      <c r="B38" s="160"/>
      <c r="C38" s="160"/>
      <c r="D38" s="160"/>
      <c r="E38" s="162"/>
      <c r="F38" s="162"/>
      <c r="G38" s="162"/>
      <c r="H38" s="162"/>
      <c r="I38" s="162"/>
      <c r="J38" s="162"/>
      <c r="K38" s="162"/>
      <c r="L38" s="162"/>
      <c r="M38" s="162"/>
      <c r="N38" s="162"/>
      <c r="O38" s="162"/>
      <c r="P38" s="162"/>
      <c r="Q38" s="162"/>
    </row>
    <row r="39" spans="1:17" s="51" customFormat="1" ht="18" customHeight="1">
      <c r="A39" s="160"/>
      <c r="B39" s="160"/>
      <c r="C39" s="160"/>
      <c r="D39" s="160"/>
      <c r="E39" s="162"/>
      <c r="F39" s="162"/>
      <c r="G39" s="162"/>
      <c r="H39" s="162"/>
      <c r="I39" s="162"/>
      <c r="J39" s="162"/>
      <c r="K39" s="162"/>
      <c r="L39" s="162"/>
      <c r="M39" s="162"/>
      <c r="N39" s="162"/>
      <c r="O39" s="162"/>
      <c r="P39" s="162"/>
      <c r="Q39" s="162"/>
    </row>
    <row r="40" spans="1:17" s="50" customFormat="1" ht="18" customHeight="1">
      <c r="A40" s="33"/>
      <c r="B40" s="33"/>
      <c r="C40" s="33"/>
      <c r="D40" s="33"/>
      <c r="E40" s="33"/>
      <c r="F40" s="33"/>
      <c r="G40" s="33"/>
      <c r="H40" s="33"/>
      <c r="I40" s="33"/>
      <c r="J40" s="33"/>
      <c r="K40" s="33"/>
      <c r="L40" s="33"/>
      <c r="M40" s="33"/>
      <c r="N40" s="33"/>
      <c r="O40" s="163" t="s">
        <v>210</v>
      </c>
      <c r="P40" s="163"/>
      <c r="Q40" s="163"/>
    </row>
    <row r="41" spans="1:17" s="51" customFormat="1" ht="18" customHeight="1">
      <c r="A41" s="33"/>
      <c r="B41" s="33"/>
      <c r="C41" s="33"/>
      <c r="D41" s="33"/>
      <c r="E41" s="33"/>
      <c r="F41" s="33"/>
      <c r="G41" s="33"/>
      <c r="H41" s="33"/>
      <c r="I41" s="33"/>
      <c r="J41" s="33"/>
      <c r="K41" s="33"/>
      <c r="L41" s="33"/>
      <c r="M41" s="33"/>
      <c r="N41" s="33"/>
      <c r="O41" s="33"/>
      <c r="P41" s="33"/>
      <c r="Q41" s="33"/>
    </row>
    <row r="42" spans="1:17" s="51" customFormat="1" ht="18" customHeight="1">
      <c r="A42" s="33"/>
      <c r="B42" s="33"/>
      <c r="C42" s="33"/>
      <c r="D42" s="33"/>
      <c r="E42" s="33"/>
      <c r="F42" s="33"/>
      <c r="G42" s="33"/>
      <c r="H42" s="33"/>
      <c r="I42" s="33"/>
      <c r="J42" s="33" t="s">
        <v>19</v>
      </c>
      <c r="K42" s="33"/>
      <c r="L42" s="33"/>
      <c r="M42" s="33"/>
      <c r="N42" s="33"/>
      <c r="O42" s="33"/>
      <c r="P42" s="33"/>
      <c r="Q42" s="33"/>
    </row>
    <row r="43" spans="1:17" s="158" customFormat="1" ht="18" customHeight="1">
      <c r="A43" s="157"/>
      <c r="B43" s="157"/>
      <c r="C43" s="157"/>
      <c r="D43" s="157"/>
      <c r="E43" s="157"/>
      <c r="F43" s="157"/>
      <c r="G43" s="157"/>
      <c r="H43" s="157"/>
      <c r="I43" s="157"/>
      <c r="J43" s="157"/>
      <c r="K43" s="157"/>
      <c r="L43" s="157"/>
      <c r="M43" s="157"/>
      <c r="N43" s="157"/>
      <c r="O43" s="157"/>
      <c r="P43" s="157"/>
      <c r="Q43" s="157"/>
    </row>
    <row r="44" spans="1:17" s="158" customFormat="1" ht="18" customHeight="1">
      <c r="A44" s="157"/>
      <c r="B44" s="157"/>
      <c r="C44" s="157"/>
      <c r="D44" s="157"/>
      <c r="E44" s="157"/>
      <c r="F44" s="157"/>
      <c r="G44" s="157"/>
      <c r="H44" s="157"/>
      <c r="I44" s="157"/>
      <c r="J44" s="157"/>
      <c r="K44" s="157"/>
      <c r="L44" s="157"/>
      <c r="M44" s="157"/>
      <c r="N44" s="157"/>
      <c r="O44" s="157"/>
      <c r="P44" s="157"/>
      <c r="Q44" s="157"/>
    </row>
  </sheetData>
  <mergeCells count="63">
    <mergeCell ref="O40:Q40"/>
    <mergeCell ref="A1:Q1"/>
    <mergeCell ref="A3:Q3"/>
    <mergeCell ref="A4:Q4"/>
    <mergeCell ref="A18:Q18"/>
    <mergeCell ref="A19:Q19"/>
    <mergeCell ref="A12:Q12"/>
    <mergeCell ref="A13:Q13"/>
    <mergeCell ref="A14:Q14"/>
    <mergeCell ref="A15:Q15"/>
    <mergeCell ref="A16:Q16"/>
    <mergeCell ref="A17:Q17"/>
    <mergeCell ref="A7:Q7"/>
    <mergeCell ref="A38:D38"/>
    <mergeCell ref="A39:D39"/>
    <mergeCell ref="E38:H38"/>
    <mergeCell ref="E39:H39"/>
    <mergeCell ref="I38:L38"/>
    <mergeCell ref="I39:L39"/>
    <mergeCell ref="A37:D37"/>
    <mergeCell ref="M36:Q36"/>
    <mergeCell ref="M37:Q37"/>
    <mergeCell ref="I34:L34"/>
    <mergeCell ref="I35:L35"/>
    <mergeCell ref="A32:D32"/>
    <mergeCell ref="E35:H35"/>
    <mergeCell ref="A33:D33"/>
    <mergeCell ref="A34:D34"/>
    <mergeCell ref="A35:D35"/>
    <mergeCell ref="E33:H33"/>
    <mergeCell ref="E34:H34"/>
    <mergeCell ref="A43:XFD43"/>
    <mergeCell ref="A44:XFD44"/>
    <mergeCell ref="A5:Q5"/>
    <mergeCell ref="A6:Q6"/>
    <mergeCell ref="A9:Q9"/>
    <mergeCell ref="A10:Q10"/>
    <mergeCell ref="A11:Q11"/>
    <mergeCell ref="E36:H36"/>
    <mergeCell ref="E37:H37"/>
    <mergeCell ref="I36:L36"/>
    <mergeCell ref="M38:Q38"/>
    <mergeCell ref="M39:Q39"/>
    <mergeCell ref="I37:L37"/>
    <mergeCell ref="M32:Q32"/>
    <mergeCell ref="A36:D36"/>
    <mergeCell ref="I32:L32"/>
    <mergeCell ref="A21:Q21"/>
    <mergeCell ref="M35:Q35"/>
    <mergeCell ref="A20:Q20"/>
    <mergeCell ref="A31:D31"/>
    <mergeCell ref="A23:Q23"/>
    <mergeCell ref="A24:Q24"/>
    <mergeCell ref="A30:Q30"/>
    <mergeCell ref="I33:L33"/>
    <mergeCell ref="A22:Q22"/>
    <mergeCell ref="A25:Q25"/>
    <mergeCell ref="A26:Q26"/>
    <mergeCell ref="A27:Q27"/>
    <mergeCell ref="A28:Q28"/>
    <mergeCell ref="E32:H32"/>
    <mergeCell ref="M33:Q33"/>
    <mergeCell ref="M34:Q34"/>
  </mergeCells>
  <pageMargins left="1" right="0.5" top="0.75" bottom="0.25" header="0.3" footer="0.2"/>
  <pageSetup orientation="portrait" horizontalDpi="4294967293" verticalDpi="300" r:id="rId1"/>
  <headerFooter>
    <oddFooter xml:space="preserve">&amp;C </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R52"/>
  <sheetViews>
    <sheetView view="pageLayout" zoomScaleNormal="100" workbookViewId="0">
      <selection activeCell="D18" sqref="D18"/>
    </sheetView>
  </sheetViews>
  <sheetFormatPr defaultRowHeight="15"/>
  <cols>
    <col min="1" max="1" width="4.140625" style="56" customWidth="1"/>
    <col min="2" max="2" width="7.85546875" style="18" customWidth="1"/>
    <col min="3" max="14" width="4.85546875" style="56" customWidth="1"/>
    <col min="15" max="15" width="9.7109375" style="56" customWidth="1"/>
    <col min="16" max="18" width="4.85546875" style="56" customWidth="1"/>
    <col min="19" max="16384" width="9.140625" style="57"/>
  </cols>
  <sheetData>
    <row r="1" spans="1:18" ht="33" customHeight="1">
      <c r="A1" s="164" t="s">
        <v>0</v>
      </c>
      <c r="B1" s="164"/>
      <c r="C1" s="164"/>
      <c r="D1" s="164"/>
      <c r="E1" s="164"/>
      <c r="F1" s="164"/>
      <c r="G1" s="164"/>
      <c r="H1" s="164"/>
      <c r="I1" s="164"/>
      <c r="J1" s="164"/>
      <c r="K1" s="164"/>
      <c r="L1" s="164"/>
      <c r="M1" s="164"/>
      <c r="N1" s="164"/>
      <c r="O1" s="164"/>
      <c r="P1" s="164"/>
      <c r="Q1" s="164"/>
      <c r="R1" s="164"/>
    </row>
    <row r="2" spans="1:18" ht="18" customHeight="1">
      <c r="A2" s="165" t="s">
        <v>108</v>
      </c>
      <c r="B2" s="165"/>
      <c r="C2" s="165"/>
      <c r="D2" s="165"/>
      <c r="E2" s="165"/>
      <c r="F2" s="165"/>
      <c r="G2" s="165"/>
      <c r="H2" s="165"/>
      <c r="I2" s="165"/>
      <c r="J2" s="165"/>
      <c r="K2" s="165"/>
      <c r="L2" s="165"/>
      <c r="M2" s="165"/>
      <c r="N2" s="165"/>
      <c r="O2" s="165"/>
      <c r="P2" s="165"/>
      <c r="Q2" s="165"/>
      <c r="R2" s="165"/>
    </row>
    <row r="3" spans="1:18" ht="12.75" customHeight="1">
      <c r="A3" s="173"/>
      <c r="B3" s="173"/>
      <c r="C3" s="173"/>
      <c r="D3" s="173"/>
      <c r="E3" s="173"/>
      <c r="F3" s="173"/>
      <c r="G3" s="173"/>
      <c r="H3" s="173"/>
      <c r="I3" s="173"/>
      <c r="J3" s="173"/>
      <c r="K3" s="173"/>
      <c r="L3" s="173"/>
      <c r="M3" s="173"/>
      <c r="N3" s="173"/>
      <c r="O3" s="173"/>
      <c r="P3" s="173"/>
      <c r="Q3" s="173"/>
      <c r="R3" s="173"/>
    </row>
    <row r="4" spans="1:18" ht="15" customHeight="1">
      <c r="A4" s="169" t="s">
        <v>115</v>
      </c>
      <c r="B4" s="169"/>
      <c r="C4" s="169"/>
      <c r="D4" s="169"/>
      <c r="E4" s="169"/>
      <c r="F4" s="169"/>
      <c r="G4" s="169"/>
      <c r="H4" s="169"/>
      <c r="I4" s="169"/>
      <c r="J4" s="169"/>
      <c r="K4" s="169"/>
      <c r="L4" s="169"/>
      <c r="M4" s="169"/>
      <c r="N4" s="169"/>
      <c r="O4" s="169"/>
      <c r="P4" s="169"/>
      <c r="Q4" s="169"/>
      <c r="R4" s="169"/>
    </row>
    <row r="5" spans="1:18" s="108" customFormat="1" ht="15" customHeight="1">
      <c r="A5" s="110"/>
      <c r="B5" s="110"/>
      <c r="C5" s="110"/>
      <c r="D5" s="110"/>
      <c r="E5" s="110"/>
      <c r="F5" s="110"/>
      <c r="G5" s="110"/>
      <c r="H5" s="110"/>
      <c r="I5" s="110"/>
      <c r="J5" s="110"/>
      <c r="K5" s="110"/>
      <c r="L5" s="110"/>
      <c r="M5" s="110"/>
      <c r="N5" s="110"/>
      <c r="O5" s="110"/>
      <c r="P5" s="110"/>
      <c r="Q5" s="110"/>
      <c r="R5" s="110"/>
    </row>
    <row r="6" spans="1:18" ht="15" customHeight="1">
      <c r="A6" s="174" t="s">
        <v>262</v>
      </c>
      <c r="B6" s="174"/>
      <c r="C6" s="174"/>
      <c r="D6" s="174"/>
      <c r="E6" s="174"/>
      <c r="F6" s="174"/>
      <c r="G6" s="174"/>
      <c r="H6" s="174"/>
      <c r="I6" s="174"/>
      <c r="J6" s="174"/>
      <c r="K6" s="174"/>
      <c r="L6" s="174"/>
      <c r="M6" s="174"/>
      <c r="N6" s="174"/>
      <c r="O6" s="174"/>
      <c r="P6" s="175"/>
      <c r="Q6" s="175"/>
      <c r="R6" s="175"/>
    </row>
    <row r="7" spans="1:18" ht="15" customHeight="1">
      <c r="A7" s="174" t="s">
        <v>175</v>
      </c>
      <c r="B7" s="174"/>
      <c r="C7" s="174"/>
      <c r="D7" s="174"/>
      <c r="E7" s="174"/>
      <c r="F7" s="174"/>
      <c r="G7" s="174"/>
      <c r="H7" s="174"/>
      <c r="I7" s="174"/>
      <c r="J7" s="174"/>
      <c r="K7" s="174"/>
      <c r="L7" s="174"/>
      <c r="M7" s="174"/>
      <c r="N7" s="174"/>
      <c r="O7" s="174"/>
      <c r="P7" s="175"/>
      <c r="Q7" s="175"/>
      <c r="R7" s="175"/>
    </row>
    <row r="8" spans="1:18" ht="15" customHeight="1">
      <c r="A8" s="174" t="s">
        <v>260</v>
      </c>
      <c r="B8" s="174"/>
      <c r="C8" s="174"/>
      <c r="D8" s="174"/>
      <c r="E8" s="174"/>
      <c r="F8" s="174"/>
      <c r="G8" s="174"/>
      <c r="H8" s="174"/>
      <c r="I8" s="174"/>
      <c r="J8" s="174"/>
      <c r="K8" s="174"/>
      <c r="L8" s="174"/>
      <c r="M8" s="174"/>
      <c r="N8" s="174"/>
      <c r="O8" s="174"/>
      <c r="P8" s="175"/>
      <c r="Q8" s="175"/>
      <c r="R8" s="175"/>
    </row>
    <row r="9" spans="1:18" ht="15" customHeight="1">
      <c r="A9" s="174" t="s">
        <v>259</v>
      </c>
      <c r="B9" s="174"/>
      <c r="C9" s="174"/>
      <c r="D9" s="174"/>
      <c r="E9" s="174"/>
      <c r="F9" s="174"/>
      <c r="G9" s="174"/>
      <c r="H9" s="174"/>
      <c r="I9" s="174"/>
      <c r="J9" s="174"/>
      <c r="K9" s="174"/>
      <c r="L9" s="174"/>
      <c r="M9" s="174"/>
      <c r="N9" s="174"/>
      <c r="O9" s="174"/>
      <c r="P9" s="175"/>
      <c r="Q9" s="175"/>
      <c r="R9" s="175"/>
    </row>
    <row r="10" spans="1:18" ht="11.25" customHeight="1">
      <c r="A10" s="175"/>
      <c r="B10" s="175"/>
      <c r="C10" s="175"/>
      <c r="D10" s="175"/>
      <c r="E10" s="175"/>
      <c r="F10" s="175"/>
      <c r="G10" s="175"/>
      <c r="H10" s="175"/>
      <c r="I10" s="175"/>
      <c r="J10" s="175"/>
      <c r="K10" s="175"/>
      <c r="L10" s="175"/>
      <c r="M10" s="175"/>
      <c r="N10" s="175"/>
      <c r="O10" s="175"/>
      <c r="P10" s="175"/>
      <c r="Q10" s="175"/>
      <c r="R10" s="175"/>
    </row>
    <row r="11" spans="1:18" s="74" customFormat="1" ht="13.5" customHeight="1">
      <c r="A11" s="158"/>
      <c r="B11" s="158"/>
      <c r="C11" s="158"/>
      <c r="D11" s="158"/>
      <c r="E11" s="158"/>
      <c r="F11" s="158"/>
      <c r="G11" s="158"/>
      <c r="H11" s="158"/>
      <c r="I11" s="158"/>
      <c r="J11" s="158"/>
      <c r="K11" s="158"/>
      <c r="L11" s="158"/>
      <c r="M11" s="158"/>
      <c r="N11" s="158"/>
      <c r="O11" s="158"/>
      <c r="P11" s="175"/>
      <c r="Q11" s="175"/>
      <c r="R11" s="175"/>
    </row>
    <row r="12" spans="1:18" s="74" customFormat="1" ht="15" customHeight="1">
      <c r="A12" s="169" t="s">
        <v>152</v>
      </c>
      <c r="B12" s="169"/>
      <c r="C12" s="169"/>
      <c r="D12" s="169"/>
      <c r="E12" s="169"/>
      <c r="F12" s="169"/>
      <c r="G12" s="169"/>
      <c r="H12" s="169"/>
      <c r="I12" s="169"/>
      <c r="J12" s="169"/>
      <c r="K12" s="169"/>
      <c r="L12" s="169"/>
      <c r="M12" s="169"/>
      <c r="N12" s="169"/>
      <c r="O12" s="169"/>
      <c r="P12" s="169"/>
      <c r="Q12" s="169"/>
      <c r="R12" s="169"/>
    </row>
    <row r="13" spans="1:18" s="108" customFormat="1" ht="15" customHeight="1">
      <c r="A13" s="110"/>
      <c r="B13" s="110"/>
      <c r="C13" s="110"/>
      <c r="D13" s="110"/>
      <c r="E13" s="110"/>
      <c r="F13" s="110"/>
      <c r="G13" s="110"/>
      <c r="H13" s="110"/>
      <c r="I13" s="110"/>
      <c r="J13" s="110"/>
      <c r="K13" s="110"/>
      <c r="L13" s="110"/>
      <c r="M13" s="110"/>
      <c r="N13" s="110"/>
      <c r="O13" s="110"/>
      <c r="P13" s="110"/>
      <c r="Q13" s="110"/>
      <c r="R13" s="110"/>
    </row>
    <row r="14" spans="1:18" s="74" customFormat="1" ht="15" customHeight="1">
      <c r="A14" s="174" t="s">
        <v>154</v>
      </c>
      <c r="B14" s="174"/>
      <c r="C14" s="174"/>
      <c r="D14" s="174"/>
      <c r="E14" s="174"/>
      <c r="F14" s="174"/>
      <c r="G14" s="174"/>
      <c r="H14" s="174"/>
      <c r="I14" s="174"/>
      <c r="J14" s="174"/>
      <c r="K14" s="174"/>
      <c r="L14" s="174"/>
      <c r="M14" s="174"/>
      <c r="N14" s="174"/>
      <c r="O14" s="174"/>
      <c r="P14" s="103"/>
      <c r="Q14" s="103"/>
      <c r="R14" s="103"/>
    </row>
    <row r="15" spans="1:18" s="74" customFormat="1" ht="15" customHeight="1">
      <c r="A15" s="174" t="s">
        <v>153</v>
      </c>
      <c r="B15" s="174"/>
      <c r="C15" s="174"/>
      <c r="D15" s="174"/>
      <c r="E15" s="174"/>
      <c r="F15" s="174"/>
      <c r="G15" s="174"/>
      <c r="H15" s="174"/>
      <c r="I15" s="174"/>
      <c r="J15" s="174"/>
      <c r="K15" s="174"/>
      <c r="L15" s="174"/>
      <c r="M15" s="174"/>
      <c r="N15" s="174"/>
      <c r="O15" s="174"/>
      <c r="P15" s="175"/>
      <c r="Q15" s="175"/>
      <c r="R15" s="175"/>
    </row>
    <row r="16" spans="1:18" s="74" customFormat="1" ht="15" customHeight="1">
      <c r="A16" s="174" t="s">
        <v>262</v>
      </c>
      <c r="B16" s="174"/>
      <c r="C16" s="174"/>
      <c r="D16" s="174"/>
      <c r="E16" s="174"/>
      <c r="F16" s="174"/>
      <c r="G16" s="174"/>
      <c r="H16" s="174"/>
      <c r="I16" s="174"/>
      <c r="J16" s="174"/>
      <c r="K16" s="174"/>
      <c r="L16" s="174"/>
      <c r="M16" s="174"/>
      <c r="N16" s="174"/>
      <c r="O16" s="174"/>
      <c r="P16" s="175"/>
      <c r="Q16" s="175"/>
      <c r="R16" s="175"/>
    </row>
    <row r="17" spans="1:18" s="74" customFormat="1" ht="15" customHeight="1">
      <c r="A17" s="174" t="s">
        <v>176</v>
      </c>
      <c r="B17" s="174"/>
      <c r="C17" s="174"/>
      <c r="D17" s="174"/>
      <c r="E17" s="174"/>
      <c r="F17" s="174"/>
      <c r="G17" s="174"/>
      <c r="H17" s="174"/>
      <c r="I17" s="174"/>
      <c r="J17" s="174"/>
      <c r="K17" s="174"/>
      <c r="L17" s="174"/>
      <c r="M17" s="174"/>
      <c r="N17" s="174"/>
      <c r="O17" s="174"/>
      <c r="P17" s="175"/>
      <c r="Q17" s="175"/>
      <c r="R17" s="175"/>
    </row>
    <row r="18" spans="1:18" s="90" customFormat="1" ht="12" customHeight="1">
      <c r="A18" s="91"/>
      <c r="B18" s="91"/>
      <c r="C18" s="91"/>
      <c r="D18" s="91"/>
      <c r="E18" s="91"/>
      <c r="F18" s="91"/>
      <c r="G18" s="91"/>
      <c r="H18" s="91"/>
      <c r="I18" s="91"/>
      <c r="J18" s="91"/>
      <c r="K18" s="91"/>
      <c r="L18" s="91"/>
      <c r="M18" s="91"/>
      <c r="N18" s="91"/>
      <c r="O18" s="91"/>
      <c r="P18" s="91"/>
      <c r="Q18" s="91"/>
      <c r="R18" s="91"/>
    </row>
    <row r="19" spans="1:18" ht="18" customHeight="1">
      <c r="A19" s="172" t="s">
        <v>116</v>
      </c>
      <c r="B19" s="172"/>
      <c r="C19" s="172"/>
      <c r="D19" s="172"/>
      <c r="E19" s="172"/>
      <c r="F19" s="172"/>
      <c r="G19" s="172"/>
      <c r="H19" s="172"/>
      <c r="I19" s="172"/>
      <c r="J19" s="172"/>
      <c r="K19" s="172"/>
      <c r="L19" s="172"/>
      <c r="M19" s="172"/>
      <c r="N19" s="172"/>
      <c r="O19" s="172"/>
      <c r="P19" s="172"/>
      <c r="Q19" s="172"/>
      <c r="R19" s="172"/>
    </row>
    <row r="20" spans="1:18" s="74" customFormat="1" ht="12.75" customHeight="1">
      <c r="A20" s="81"/>
      <c r="B20" s="81"/>
      <c r="C20" s="81"/>
      <c r="D20" s="81"/>
      <c r="E20" s="81"/>
      <c r="F20" s="81"/>
      <c r="G20" s="81"/>
      <c r="H20" s="81"/>
      <c r="I20" s="81"/>
      <c r="J20" s="81"/>
      <c r="K20" s="81"/>
      <c r="L20" s="81"/>
      <c r="M20" s="81"/>
      <c r="N20" s="81"/>
      <c r="O20" s="81"/>
      <c r="P20" s="81"/>
      <c r="Q20" s="81"/>
      <c r="R20" s="81"/>
    </row>
    <row r="21" spans="1:18" s="74" customFormat="1" ht="15" customHeight="1">
      <c r="A21" s="169" t="s">
        <v>155</v>
      </c>
      <c r="B21" s="169"/>
      <c r="C21" s="169"/>
      <c r="D21" s="169"/>
      <c r="E21" s="169"/>
      <c r="F21" s="169"/>
      <c r="G21" s="169"/>
      <c r="H21" s="169"/>
      <c r="I21" s="169"/>
      <c r="J21" s="169"/>
      <c r="K21" s="169"/>
      <c r="L21" s="169"/>
      <c r="M21" s="169"/>
      <c r="N21" s="169"/>
      <c r="O21" s="169"/>
      <c r="P21" s="169"/>
      <c r="Q21" s="169"/>
      <c r="R21" s="169"/>
    </row>
    <row r="22" spans="1:18" s="108" customFormat="1" ht="15" customHeight="1">
      <c r="A22" s="110"/>
      <c r="B22" s="110"/>
      <c r="C22" s="110"/>
      <c r="D22" s="110"/>
      <c r="E22" s="110"/>
      <c r="F22" s="110"/>
      <c r="G22" s="110"/>
      <c r="H22" s="110"/>
      <c r="I22" s="110"/>
      <c r="J22" s="110"/>
      <c r="K22" s="110"/>
      <c r="L22" s="110"/>
      <c r="M22" s="110"/>
      <c r="N22" s="110"/>
      <c r="O22" s="110"/>
      <c r="P22" s="110"/>
      <c r="Q22" s="110"/>
      <c r="R22" s="110"/>
    </row>
    <row r="23" spans="1:18" ht="15" customHeight="1">
      <c r="A23" s="168" t="s">
        <v>186</v>
      </c>
      <c r="B23" s="168"/>
      <c r="C23" s="168"/>
      <c r="D23" s="168"/>
      <c r="E23" s="168"/>
      <c r="F23" s="168"/>
      <c r="G23" s="168"/>
      <c r="H23" s="168"/>
      <c r="I23" s="168"/>
      <c r="J23" s="168"/>
      <c r="K23" s="168"/>
      <c r="L23" s="168"/>
      <c r="M23" s="168"/>
      <c r="N23" s="168"/>
      <c r="O23" s="168"/>
      <c r="P23" s="168"/>
      <c r="Q23" s="168"/>
      <c r="R23" s="168"/>
    </row>
    <row r="24" spans="1:18" s="74" customFormat="1" ht="15" customHeight="1">
      <c r="A24" s="168" t="s">
        <v>117</v>
      </c>
      <c r="B24" s="168"/>
      <c r="C24" s="168"/>
      <c r="D24" s="168"/>
      <c r="E24" s="168"/>
      <c r="F24" s="168"/>
      <c r="G24" s="168"/>
      <c r="H24" s="168"/>
      <c r="I24" s="168"/>
      <c r="J24" s="168"/>
      <c r="K24" s="168"/>
      <c r="L24" s="168"/>
      <c r="M24" s="168"/>
      <c r="N24" s="168"/>
      <c r="O24" s="168"/>
      <c r="P24" s="168"/>
      <c r="Q24" s="168"/>
      <c r="R24" s="168"/>
    </row>
    <row r="25" spans="1:18" s="112" customFormat="1" ht="15" customHeight="1">
      <c r="A25" s="168" t="s">
        <v>205</v>
      </c>
      <c r="B25" s="168"/>
      <c r="C25" s="168"/>
      <c r="D25" s="168"/>
      <c r="E25" s="168"/>
      <c r="F25" s="168"/>
      <c r="G25" s="168"/>
      <c r="H25" s="168"/>
      <c r="I25" s="168"/>
      <c r="J25" s="168"/>
      <c r="K25" s="168"/>
      <c r="L25" s="168"/>
      <c r="M25" s="168"/>
      <c r="N25" s="168"/>
      <c r="O25" s="168"/>
      <c r="P25" s="113"/>
      <c r="Q25" s="113"/>
      <c r="R25" s="113"/>
    </row>
    <row r="26" spans="1:18" s="74" customFormat="1" ht="15.75" customHeight="1">
      <c r="A26" s="168"/>
      <c r="B26" s="168"/>
      <c r="C26" s="168"/>
      <c r="D26" s="168"/>
      <c r="E26" s="168"/>
      <c r="F26" s="168"/>
      <c r="G26" s="168"/>
      <c r="H26" s="168"/>
      <c r="I26" s="168"/>
      <c r="J26" s="168"/>
      <c r="K26" s="168"/>
      <c r="L26" s="168"/>
      <c r="M26" s="168"/>
      <c r="N26" s="168"/>
      <c r="O26" s="168"/>
      <c r="P26" s="168"/>
      <c r="Q26" s="168"/>
      <c r="R26" s="168"/>
    </row>
    <row r="27" spans="1:18" s="74" customFormat="1" ht="15" customHeight="1">
      <c r="A27" s="169" t="s">
        <v>156</v>
      </c>
      <c r="B27" s="169"/>
      <c r="C27" s="169"/>
      <c r="D27" s="169"/>
      <c r="E27" s="169"/>
      <c r="F27" s="169"/>
      <c r="G27" s="169"/>
      <c r="H27" s="169"/>
      <c r="I27" s="169"/>
      <c r="J27" s="169"/>
      <c r="K27" s="169"/>
      <c r="L27" s="169"/>
      <c r="M27" s="169"/>
      <c r="N27" s="169"/>
      <c r="O27" s="169"/>
      <c r="P27" s="169"/>
      <c r="Q27" s="169"/>
      <c r="R27" s="169"/>
    </row>
    <row r="28" spans="1:18" s="108" customFormat="1" ht="15" customHeight="1">
      <c r="A28" s="110"/>
      <c r="B28" s="110"/>
      <c r="C28" s="110"/>
      <c r="D28" s="110"/>
      <c r="E28" s="110"/>
      <c r="F28" s="110"/>
      <c r="G28" s="110"/>
      <c r="H28" s="110"/>
      <c r="I28" s="110"/>
      <c r="J28" s="110"/>
      <c r="K28" s="110"/>
      <c r="L28" s="110"/>
      <c r="M28" s="110"/>
      <c r="N28" s="110"/>
      <c r="O28" s="110"/>
      <c r="P28" s="110"/>
      <c r="Q28" s="110"/>
      <c r="R28" s="110"/>
    </row>
    <row r="29" spans="1:18" s="74" customFormat="1" ht="15" customHeight="1">
      <c r="A29" s="168" t="s">
        <v>262</v>
      </c>
      <c r="B29" s="168"/>
      <c r="C29" s="168"/>
      <c r="D29" s="168"/>
      <c r="E29" s="168"/>
      <c r="F29" s="168"/>
      <c r="G29" s="168"/>
      <c r="H29" s="168"/>
      <c r="I29" s="168"/>
      <c r="J29" s="168"/>
      <c r="K29" s="168"/>
      <c r="L29" s="168"/>
      <c r="M29" s="168"/>
      <c r="N29" s="168"/>
      <c r="O29" s="168"/>
      <c r="P29" s="168"/>
      <c r="Q29" s="168"/>
      <c r="R29" s="168"/>
    </row>
    <row r="30" spans="1:18">
      <c r="A30" s="177" t="s">
        <v>161</v>
      </c>
      <c r="B30" s="178"/>
      <c r="C30" s="178"/>
      <c r="D30" s="178"/>
      <c r="E30" s="178"/>
      <c r="F30" s="178"/>
      <c r="G30" s="178"/>
      <c r="H30" s="178"/>
      <c r="I30" s="178"/>
      <c r="J30" s="178"/>
      <c r="K30" s="178"/>
      <c r="L30" s="178"/>
      <c r="M30" s="178"/>
      <c r="N30" s="178"/>
      <c r="O30" s="178"/>
      <c r="P30" s="178"/>
      <c r="Q30" s="178"/>
      <c r="R30" s="178"/>
    </row>
    <row r="31" spans="1:18" s="102" customFormat="1">
      <c r="A31" s="177" t="s">
        <v>187</v>
      </c>
      <c r="B31" s="177"/>
      <c r="C31" s="177"/>
      <c r="D31" s="177"/>
      <c r="E31" s="177"/>
      <c r="F31" s="177"/>
      <c r="G31" s="177"/>
      <c r="H31" s="177"/>
      <c r="I31" s="177"/>
      <c r="J31" s="177"/>
      <c r="K31" s="177"/>
      <c r="L31" s="177"/>
      <c r="M31" s="177"/>
      <c r="N31" s="177"/>
      <c r="O31" s="177"/>
      <c r="P31" s="177"/>
      <c r="Q31" s="177"/>
      <c r="R31" s="177"/>
    </row>
    <row r="32" spans="1:18" s="102" customFormat="1">
      <c r="A32" s="177" t="s">
        <v>182</v>
      </c>
      <c r="B32" s="177"/>
      <c r="C32" s="177"/>
      <c r="D32" s="177"/>
      <c r="E32" s="177"/>
      <c r="F32" s="177"/>
      <c r="G32" s="177"/>
      <c r="H32" s="177"/>
      <c r="I32" s="177"/>
      <c r="J32" s="177"/>
      <c r="K32" s="177"/>
      <c r="L32" s="177"/>
      <c r="M32" s="177"/>
      <c r="N32" s="177"/>
      <c r="O32" s="177"/>
      <c r="P32" s="177"/>
      <c r="Q32" s="177"/>
      <c r="R32" s="177"/>
    </row>
    <row r="33" spans="1:18" ht="15" customHeight="1">
      <c r="A33" s="177"/>
      <c r="B33" s="177"/>
      <c r="C33" s="177"/>
      <c r="D33" s="177"/>
      <c r="E33" s="177"/>
      <c r="F33" s="177"/>
      <c r="G33" s="177"/>
      <c r="H33" s="177"/>
      <c r="I33" s="177"/>
      <c r="J33" s="177"/>
      <c r="K33" s="177"/>
      <c r="L33" s="177"/>
      <c r="M33" s="177"/>
      <c r="N33" s="177"/>
      <c r="O33" s="177"/>
      <c r="P33" s="177"/>
      <c r="Q33" s="177"/>
      <c r="R33" s="177"/>
    </row>
    <row r="34" spans="1:18" ht="18">
      <c r="A34" s="172" t="s">
        <v>118</v>
      </c>
      <c r="B34" s="172"/>
      <c r="C34" s="172"/>
      <c r="D34" s="172"/>
      <c r="E34" s="172"/>
      <c r="F34" s="172"/>
      <c r="G34" s="172"/>
      <c r="H34" s="172"/>
      <c r="I34" s="172"/>
      <c r="J34" s="172"/>
      <c r="K34" s="172"/>
      <c r="L34" s="172"/>
      <c r="M34" s="172"/>
      <c r="N34" s="172"/>
      <c r="O34" s="172"/>
      <c r="P34" s="172"/>
      <c r="Q34" s="172"/>
      <c r="R34" s="172"/>
    </row>
    <row r="35" spans="1:18" s="108" customFormat="1" ht="18">
      <c r="A35" s="109"/>
      <c r="B35" s="109"/>
      <c r="C35" s="109"/>
      <c r="D35" s="109"/>
      <c r="E35" s="109"/>
      <c r="F35" s="109"/>
      <c r="G35" s="109"/>
      <c r="H35" s="109"/>
      <c r="I35" s="109"/>
      <c r="J35" s="109"/>
      <c r="K35" s="109"/>
      <c r="L35" s="109"/>
      <c r="M35" s="109"/>
      <c r="N35" s="109"/>
      <c r="O35" s="109"/>
      <c r="P35" s="109"/>
      <c r="Q35" s="109"/>
      <c r="R35" s="109"/>
    </row>
    <row r="36" spans="1:18">
      <c r="A36" s="168" t="s">
        <v>130</v>
      </c>
      <c r="B36" s="168"/>
      <c r="C36" s="168"/>
      <c r="D36" s="168"/>
      <c r="E36" s="168"/>
      <c r="F36" s="168"/>
      <c r="G36" s="168"/>
      <c r="H36" s="168"/>
      <c r="I36" s="168"/>
      <c r="J36" s="168"/>
      <c r="K36" s="168"/>
      <c r="L36" s="168"/>
      <c r="M36" s="168"/>
      <c r="N36" s="168"/>
      <c r="O36" s="168"/>
      <c r="P36" s="168"/>
      <c r="Q36" s="168"/>
      <c r="R36" s="168"/>
    </row>
    <row r="37" spans="1:18">
      <c r="A37" s="168" t="s">
        <v>121</v>
      </c>
      <c r="B37" s="168"/>
      <c r="C37" s="168"/>
      <c r="D37" s="168"/>
      <c r="E37" s="168"/>
      <c r="F37" s="168"/>
      <c r="G37" s="168"/>
      <c r="H37" s="168"/>
      <c r="I37" s="168"/>
      <c r="J37" s="168"/>
      <c r="K37" s="168"/>
      <c r="L37" s="168"/>
      <c r="M37" s="168"/>
      <c r="N37" s="168"/>
      <c r="O37" s="168"/>
      <c r="P37" s="168"/>
      <c r="Q37" s="168"/>
      <c r="R37" s="168"/>
    </row>
    <row r="38" spans="1:18">
      <c r="A38" s="168" t="s">
        <v>191</v>
      </c>
      <c r="B38" s="168"/>
      <c r="C38" s="168"/>
      <c r="D38" s="168"/>
      <c r="E38" s="168"/>
      <c r="F38" s="168"/>
      <c r="G38" s="168"/>
      <c r="H38" s="168"/>
      <c r="I38" s="168"/>
      <c r="J38" s="168"/>
      <c r="K38" s="168"/>
      <c r="L38" s="168"/>
      <c r="M38" s="168"/>
      <c r="N38" s="168"/>
      <c r="O38" s="168"/>
      <c r="P38" s="168"/>
      <c r="Q38" s="168"/>
      <c r="R38" s="168"/>
    </row>
    <row r="39" spans="1:18">
      <c r="A39" s="168" t="s">
        <v>206</v>
      </c>
      <c r="B39" s="168"/>
      <c r="C39" s="168"/>
      <c r="D39" s="168"/>
      <c r="E39" s="168"/>
      <c r="F39" s="168"/>
      <c r="G39" s="168"/>
      <c r="H39" s="168"/>
      <c r="I39" s="168"/>
      <c r="J39" s="168"/>
      <c r="K39" s="168"/>
      <c r="L39" s="168"/>
      <c r="M39" s="168"/>
      <c r="N39" s="168"/>
      <c r="O39" s="168"/>
      <c r="P39" s="168"/>
      <c r="Q39" s="168"/>
      <c r="R39" s="168"/>
    </row>
    <row r="40" spans="1:18" s="112" customFormat="1">
      <c r="A40" s="168" t="s">
        <v>192</v>
      </c>
      <c r="B40" s="168"/>
      <c r="C40" s="168"/>
      <c r="D40" s="168"/>
      <c r="E40" s="168"/>
      <c r="F40" s="168"/>
      <c r="G40" s="168"/>
      <c r="H40" s="168"/>
      <c r="I40" s="168"/>
      <c r="J40" s="168"/>
      <c r="K40" s="168"/>
      <c r="L40" s="168"/>
      <c r="M40" s="168"/>
      <c r="N40" s="168"/>
      <c r="O40" s="168"/>
      <c r="P40" s="168"/>
      <c r="Q40" s="168"/>
      <c r="R40" s="168"/>
    </row>
    <row r="41" spans="1:18" s="112" customFormat="1">
      <c r="A41" s="113"/>
      <c r="B41" s="113"/>
      <c r="C41" s="113"/>
      <c r="D41" s="113"/>
      <c r="E41" s="113"/>
      <c r="F41" s="113"/>
      <c r="G41" s="113"/>
      <c r="H41" s="113"/>
      <c r="I41" s="113"/>
      <c r="J41" s="113"/>
      <c r="K41" s="113"/>
      <c r="L41" s="113"/>
      <c r="M41" s="113"/>
      <c r="N41" s="113"/>
      <c r="O41" s="113"/>
      <c r="P41" s="113"/>
      <c r="Q41" s="113"/>
      <c r="R41" s="113"/>
    </row>
    <row r="42" spans="1:18" ht="14.25" customHeight="1">
      <c r="A42" s="76"/>
      <c r="B42" s="76"/>
      <c r="C42" s="76"/>
      <c r="D42" s="60"/>
      <c r="E42" s="76"/>
      <c r="F42" s="76"/>
      <c r="G42" s="11"/>
      <c r="H42" s="11"/>
      <c r="I42" s="11"/>
      <c r="J42" s="11"/>
      <c r="K42" s="11"/>
      <c r="L42" s="11"/>
      <c r="M42" s="11"/>
      <c r="N42" s="11"/>
      <c r="O42" s="11"/>
      <c r="P42" s="11"/>
      <c r="Q42" s="11"/>
      <c r="R42" s="11"/>
    </row>
    <row r="43" spans="1:18" ht="18">
      <c r="A43" s="172" t="s">
        <v>157</v>
      </c>
      <c r="B43" s="172"/>
      <c r="C43" s="172"/>
      <c r="D43" s="172"/>
      <c r="E43" s="172"/>
      <c r="F43" s="172"/>
      <c r="G43" s="172"/>
      <c r="H43" s="172"/>
      <c r="I43" s="172"/>
      <c r="J43" s="172"/>
      <c r="K43" s="172"/>
      <c r="L43" s="172"/>
      <c r="M43" s="172"/>
      <c r="N43" s="172"/>
      <c r="O43" s="172"/>
      <c r="P43" s="172"/>
      <c r="Q43" s="172"/>
      <c r="R43" s="172"/>
    </row>
    <row r="44" spans="1:18" s="108" customFormat="1" ht="18">
      <c r="A44" s="109"/>
      <c r="B44" s="109"/>
      <c r="C44" s="109"/>
      <c r="D44" s="109"/>
      <c r="E44" s="109"/>
      <c r="F44" s="109"/>
      <c r="G44" s="109"/>
      <c r="H44" s="109"/>
      <c r="I44" s="109"/>
      <c r="J44" s="109"/>
      <c r="K44" s="109"/>
      <c r="L44" s="109"/>
      <c r="M44" s="109"/>
      <c r="N44" s="109"/>
      <c r="O44" s="109"/>
      <c r="P44" s="109"/>
      <c r="Q44" s="109"/>
      <c r="R44" s="109"/>
    </row>
    <row r="45" spans="1:18">
      <c r="A45" s="170" t="s">
        <v>193</v>
      </c>
      <c r="B45" s="170"/>
      <c r="C45" s="170"/>
      <c r="D45" s="170"/>
      <c r="E45" s="170"/>
      <c r="F45" s="170"/>
      <c r="G45" s="170"/>
      <c r="H45" s="170"/>
      <c r="I45" s="170"/>
      <c r="J45" s="170"/>
      <c r="K45" s="170"/>
      <c r="L45" s="170"/>
      <c r="M45" s="170"/>
      <c r="N45" s="170"/>
      <c r="O45" s="170"/>
      <c r="P45" s="170"/>
      <c r="Q45" s="170"/>
      <c r="R45" s="170"/>
    </row>
    <row r="46" spans="1:18">
      <c r="A46" s="171" t="s">
        <v>195</v>
      </c>
      <c r="B46" s="171"/>
      <c r="C46" s="171"/>
      <c r="D46" s="171"/>
      <c r="E46" s="171"/>
      <c r="F46" s="171"/>
      <c r="G46" s="171"/>
      <c r="H46" s="171"/>
      <c r="I46" s="171"/>
      <c r="J46" s="171"/>
      <c r="K46" s="171"/>
      <c r="L46" s="171"/>
      <c r="M46" s="171"/>
      <c r="N46" s="171"/>
      <c r="O46" s="171"/>
      <c r="P46" s="171"/>
      <c r="Q46" s="171"/>
      <c r="R46" s="171"/>
    </row>
    <row r="47" spans="1:18" s="106" customFormat="1">
      <c r="A47" s="171" t="s">
        <v>194</v>
      </c>
      <c r="B47" s="171"/>
      <c r="C47" s="171"/>
      <c r="D47" s="171"/>
      <c r="E47" s="171"/>
      <c r="F47" s="171"/>
      <c r="G47" s="171"/>
      <c r="H47" s="171"/>
      <c r="I47" s="171"/>
      <c r="J47" s="171"/>
      <c r="K47" s="171"/>
      <c r="L47" s="171"/>
      <c r="M47" s="171"/>
      <c r="N47" s="171"/>
      <c r="O47" s="171"/>
      <c r="P47" s="171"/>
      <c r="Q47" s="171"/>
      <c r="R47" s="171"/>
    </row>
    <row r="48" spans="1:18">
      <c r="A48" s="171" t="s">
        <v>203</v>
      </c>
      <c r="B48" s="171"/>
      <c r="C48" s="171"/>
      <c r="D48" s="171"/>
      <c r="E48" s="171"/>
      <c r="F48" s="171"/>
      <c r="G48" s="171"/>
      <c r="H48" s="171"/>
      <c r="I48" s="171"/>
      <c r="J48" s="171"/>
      <c r="K48" s="171"/>
      <c r="L48" s="171"/>
      <c r="M48" s="171"/>
      <c r="N48" s="171"/>
      <c r="O48" s="171"/>
      <c r="P48" s="171"/>
      <c r="Q48" s="171"/>
      <c r="R48" s="171"/>
    </row>
    <row r="49" spans="1:18">
      <c r="A49" s="176" t="s">
        <v>207</v>
      </c>
      <c r="B49" s="176"/>
      <c r="C49" s="176"/>
      <c r="D49" s="176"/>
      <c r="E49" s="176"/>
      <c r="F49" s="176"/>
      <c r="G49" s="176"/>
      <c r="H49" s="176"/>
      <c r="I49" s="176"/>
      <c r="J49" s="176"/>
      <c r="K49" s="176"/>
      <c r="L49" s="176"/>
      <c r="M49" s="176"/>
      <c r="N49" s="176"/>
      <c r="O49" s="176"/>
      <c r="P49" s="176"/>
      <c r="Q49" s="176"/>
      <c r="R49" s="176"/>
    </row>
    <row r="50" spans="1:18" s="108" customFormat="1">
      <c r="A50" s="176"/>
      <c r="B50" s="176"/>
      <c r="C50" s="176"/>
      <c r="D50" s="176"/>
      <c r="E50" s="176"/>
      <c r="F50" s="176"/>
      <c r="G50" s="176"/>
      <c r="H50" s="176"/>
      <c r="I50" s="176"/>
      <c r="J50" s="176"/>
      <c r="K50" s="176"/>
      <c r="L50" s="176"/>
      <c r="M50" s="176"/>
      <c r="N50" s="176"/>
      <c r="O50" s="176"/>
      <c r="P50" s="176"/>
      <c r="Q50" s="176"/>
      <c r="R50" s="176"/>
    </row>
    <row r="51" spans="1:18" s="108" customFormat="1">
      <c r="A51" s="111"/>
      <c r="B51" s="111"/>
      <c r="C51" s="111"/>
      <c r="D51" s="111"/>
      <c r="E51" s="111"/>
      <c r="F51" s="111"/>
      <c r="G51" s="111"/>
      <c r="H51" s="111"/>
      <c r="I51" s="111"/>
      <c r="J51" s="111"/>
      <c r="K51" s="111"/>
      <c r="L51" s="111"/>
      <c r="M51" s="111"/>
      <c r="N51" s="111"/>
      <c r="O51" s="111"/>
      <c r="P51" s="111"/>
      <c r="Q51" s="111"/>
      <c r="R51" s="111"/>
    </row>
    <row r="52" spans="1:18">
      <c r="P52" s="163" t="s">
        <v>210</v>
      </c>
      <c r="Q52" s="163"/>
      <c r="R52" s="163"/>
    </row>
  </sheetData>
  <mergeCells count="44">
    <mergeCell ref="A11:O11"/>
    <mergeCell ref="P11:R11"/>
    <mergeCell ref="A14:O14"/>
    <mergeCell ref="A25:O25"/>
    <mergeCell ref="A50:R50"/>
    <mergeCell ref="A15:O15"/>
    <mergeCell ref="A16:O16"/>
    <mergeCell ref="A17:O17"/>
    <mergeCell ref="P15:R17"/>
    <mergeCell ref="A33:R33"/>
    <mergeCell ref="A34:R34"/>
    <mergeCell ref="A21:R21"/>
    <mergeCell ref="A30:R30"/>
    <mergeCell ref="A32:R32"/>
    <mergeCell ref="A26:R26"/>
    <mergeCell ref="A31:R31"/>
    <mergeCell ref="A7:O7"/>
    <mergeCell ref="A8:O8"/>
    <mergeCell ref="A9:O9"/>
    <mergeCell ref="P6:R9"/>
    <mergeCell ref="A10:R10"/>
    <mergeCell ref="A1:R1"/>
    <mergeCell ref="A2:R2"/>
    <mergeCell ref="A3:R3"/>
    <mergeCell ref="A4:R4"/>
    <mergeCell ref="A6:O6"/>
    <mergeCell ref="A19:R19"/>
    <mergeCell ref="A23:R23"/>
    <mergeCell ref="A12:R12"/>
    <mergeCell ref="A36:R36"/>
    <mergeCell ref="A43:R43"/>
    <mergeCell ref="A37:R37"/>
    <mergeCell ref="A38:R38"/>
    <mergeCell ref="A39:R39"/>
    <mergeCell ref="A40:R40"/>
    <mergeCell ref="P52:R52"/>
    <mergeCell ref="A24:R24"/>
    <mergeCell ref="A27:R27"/>
    <mergeCell ref="A29:R29"/>
    <mergeCell ref="A45:R45"/>
    <mergeCell ref="A46:R46"/>
    <mergeCell ref="A48:R48"/>
    <mergeCell ref="A47:R47"/>
    <mergeCell ref="A49:R49"/>
  </mergeCells>
  <pageMargins left="0.99875000000000003" right="0.5" top="0.5" bottom="0.5" header="0.3" footer="0.2"/>
  <pageSetup scale="93" orientation="portrait" horizontalDpi="4294967293" verticalDpi="300" r:id="rId1"/>
  <headerFooter>
    <oddHeader xml:space="preserve">&amp;C&amp;"-,Bold" </oddHeader>
    <oddFooter>&amp;C2</oddFooter>
  </headerFooter>
  <drawing r:id="rId2"/>
</worksheet>
</file>

<file path=xl/worksheets/sheet3.xml><?xml version="1.0" encoding="utf-8"?>
<worksheet xmlns="http://schemas.openxmlformats.org/spreadsheetml/2006/main" xmlns:r="http://schemas.openxmlformats.org/officeDocument/2006/relationships">
  <sheetPr>
    <pageSetUpPr fitToPage="1"/>
  </sheetPr>
  <dimension ref="A1:R57"/>
  <sheetViews>
    <sheetView view="pageLayout" topLeftCell="A22" zoomScaleNormal="100" workbookViewId="0">
      <selection activeCell="A28" sqref="A28:R28"/>
    </sheetView>
  </sheetViews>
  <sheetFormatPr defaultRowHeight="15"/>
  <cols>
    <col min="1" max="1" width="4.140625" style="73" customWidth="1"/>
    <col min="2" max="2" width="7.85546875" style="18" customWidth="1"/>
    <col min="3" max="17" width="4.85546875" style="73" customWidth="1"/>
    <col min="18" max="18" width="14.7109375" style="73" customWidth="1"/>
    <col min="19" max="16384" width="9.140625" style="74"/>
  </cols>
  <sheetData>
    <row r="1" spans="1:18" ht="33" customHeight="1">
      <c r="A1" s="164" t="s">
        <v>0</v>
      </c>
      <c r="B1" s="164"/>
      <c r="C1" s="164"/>
      <c r="D1" s="164"/>
      <c r="E1" s="164"/>
      <c r="F1" s="164"/>
      <c r="G1" s="164"/>
      <c r="H1" s="164"/>
      <c r="I1" s="164"/>
      <c r="J1" s="164"/>
      <c r="K1" s="164"/>
      <c r="L1" s="164"/>
      <c r="M1" s="164"/>
      <c r="N1" s="164"/>
      <c r="O1" s="164"/>
      <c r="P1" s="164"/>
      <c r="Q1" s="164"/>
      <c r="R1" s="164"/>
    </row>
    <row r="2" spans="1:18" ht="15" customHeight="1">
      <c r="A2" s="157"/>
      <c r="B2" s="157"/>
      <c r="C2" s="157"/>
      <c r="D2" s="157"/>
      <c r="E2" s="157"/>
      <c r="F2" s="157"/>
      <c r="G2" s="157"/>
      <c r="H2" s="157"/>
      <c r="I2" s="157"/>
      <c r="J2" s="157"/>
      <c r="K2" s="157"/>
      <c r="L2" s="157"/>
      <c r="M2" s="157"/>
      <c r="N2" s="157"/>
      <c r="O2" s="157"/>
      <c r="P2" s="157"/>
      <c r="Q2" s="157"/>
      <c r="R2" s="157"/>
    </row>
    <row r="3" spans="1:18" ht="9" customHeight="1">
      <c r="A3" s="76"/>
      <c r="B3" s="76"/>
      <c r="C3" s="76"/>
      <c r="D3" s="60"/>
      <c r="E3" s="76"/>
      <c r="F3" s="76"/>
      <c r="G3" s="11"/>
      <c r="H3" s="11"/>
      <c r="I3" s="11"/>
      <c r="J3" s="11"/>
      <c r="K3" s="11"/>
      <c r="L3" s="11"/>
      <c r="M3" s="11"/>
      <c r="N3" s="11"/>
      <c r="O3" s="11"/>
      <c r="P3" s="11"/>
      <c r="Q3" s="11"/>
      <c r="R3" s="11"/>
    </row>
    <row r="4" spans="1:18" ht="15" customHeight="1">
      <c r="A4" s="77" t="s">
        <v>105</v>
      </c>
      <c r="B4" s="77"/>
      <c r="C4" s="77"/>
      <c r="D4" s="77"/>
      <c r="E4" s="77"/>
      <c r="F4" s="77"/>
      <c r="G4" s="77"/>
      <c r="H4" s="77"/>
      <c r="I4" s="77"/>
      <c r="J4" s="77"/>
      <c r="K4" s="77"/>
      <c r="L4" s="77"/>
      <c r="M4" s="77"/>
      <c r="N4" s="77"/>
      <c r="O4" s="77"/>
      <c r="P4" s="77"/>
      <c r="Q4" s="77"/>
      <c r="R4" s="77"/>
    </row>
    <row r="5" spans="1:18" s="99" customFormat="1" ht="15" customHeight="1">
      <c r="A5" s="84"/>
      <c r="B5" s="84"/>
      <c r="C5" s="84"/>
      <c r="D5" s="84"/>
      <c r="E5" s="84"/>
      <c r="F5" s="84"/>
      <c r="G5" s="84"/>
      <c r="H5" s="84"/>
      <c r="I5" s="84"/>
      <c r="J5" s="84"/>
      <c r="K5" s="84"/>
      <c r="L5" s="84"/>
      <c r="M5" s="84"/>
      <c r="N5" s="84"/>
      <c r="O5" s="84"/>
      <c r="P5" s="84"/>
      <c r="Q5" s="84"/>
      <c r="R5" s="84"/>
    </row>
    <row r="6" spans="1:18" ht="15" customHeight="1">
      <c r="A6" s="75" t="s">
        <v>19</v>
      </c>
      <c r="B6" s="75"/>
      <c r="C6" s="75"/>
      <c r="D6" s="62"/>
      <c r="E6" s="180" t="s">
        <v>94</v>
      </c>
      <c r="F6" s="181"/>
      <c r="G6" s="181"/>
      <c r="H6" s="182"/>
      <c r="I6" s="180" t="s">
        <v>95</v>
      </c>
      <c r="J6" s="181"/>
      <c r="K6" s="181"/>
      <c r="L6" s="182"/>
      <c r="M6" s="180" t="s">
        <v>96</v>
      </c>
      <c r="N6" s="181"/>
      <c r="O6" s="181"/>
      <c r="P6" s="181"/>
      <c r="Q6" s="182"/>
      <c r="R6" s="75"/>
    </row>
    <row r="7" spans="1:18" ht="15" customHeight="1">
      <c r="A7" s="149" t="s">
        <v>173</v>
      </c>
      <c r="B7" s="149"/>
      <c r="C7" s="71"/>
      <c r="D7" s="63"/>
      <c r="E7" s="180" t="s">
        <v>35</v>
      </c>
      <c r="F7" s="181"/>
      <c r="G7" s="181"/>
      <c r="H7" s="182"/>
      <c r="I7" s="180" t="s">
        <v>103</v>
      </c>
      <c r="J7" s="181"/>
      <c r="K7" s="181"/>
      <c r="L7" s="182"/>
      <c r="M7" s="180" t="s">
        <v>103</v>
      </c>
      <c r="N7" s="181"/>
      <c r="O7" s="181"/>
      <c r="P7" s="181"/>
      <c r="Q7" s="182"/>
      <c r="R7" s="75"/>
    </row>
    <row r="8" spans="1:18" ht="15" customHeight="1">
      <c r="A8" s="149" t="s">
        <v>173</v>
      </c>
      <c r="B8" s="149"/>
      <c r="C8" s="71"/>
      <c r="D8" s="63"/>
      <c r="E8" s="180" t="s">
        <v>102</v>
      </c>
      <c r="F8" s="181"/>
      <c r="G8" s="181"/>
      <c r="H8" s="182"/>
      <c r="I8" s="180" t="s">
        <v>126</v>
      </c>
      <c r="J8" s="181"/>
      <c r="K8" s="181"/>
      <c r="L8" s="182"/>
      <c r="M8" s="180" t="s">
        <v>126</v>
      </c>
      <c r="N8" s="181"/>
      <c r="O8" s="181"/>
      <c r="P8" s="181"/>
      <c r="Q8" s="182"/>
      <c r="R8" s="75"/>
    </row>
    <row r="9" spans="1:18" ht="15" customHeight="1">
      <c r="A9" s="149" t="s">
        <v>97</v>
      </c>
      <c r="B9" s="149"/>
      <c r="C9" s="71"/>
      <c r="D9" s="63"/>
      <c r="E9" s="180" t="s">
        <v>102</v>
      </c>
      <c r="F9" s="181"/>
      <c r="G9" s="181"/>
      <c r="H9" s="182"/>
      <c r="I9" s="180" t="s">
        <v>126</v>
      </c>
      <c r="J9" s="181"/>
      <c r="K9" s="181"/>
      <c r="L9" s="182"/>
      <c r="M9" s="180" t="s">
        <v>126</v>
      </c>
      <c r="N9" s="181"/>
      <c r="O9" s="181"/>
      <c r="P9" s="181"/>
      <c r="Q9" s="182"/>
      <c r="R9" s="75"/>
    </row>
    <row r="10" spans="1:18" ht="15" customHeight="1">
      <c r="A10" s="149" t="s">
        <v>98</v>
      </c>
      <c r="B10" s="149"/>
      <c r="C10" s="71"/>
      <c r="D10" s="63"/>
      <c r="E10" s="180" t="s">
        <v>35</v>
      </c>
      <c r="F10" s="181"/>
      <c r="G10" s="181"/>
      <c r="H10" s="182"/>
      <c r="I10" s="180" t="s">
        <v>103</v>
      </c>
      <c r="J10" s="181"/>
      <c r="K10" s="181"/>
      <c r="L10" s="182"/>
      <c r="M10" s="180" t="s">
        <v>131</v>
      </c>
      <c r="N10" s="181"/>
      <c r="O10" s="181"/>
      <c r="P10" s="181"/>
      <c r="Q10" s="182"/>
      <c r="R10" s="75"/>
    </row>
    <row r="11" spans="1:18" ht="15" customHeight="1">
      <c r="A11" s="149" t="s">
        <v>99</v>
      </c>
      <c r="B11" s="149"/>
      <c r="C11" s="71"/>
      <c r="D11" s="63"/>
      <c r="E11" s="180" t="s">
        <v>35</v>
      </c>
      <c r="F11" s="181"/>
      <c r="G11" s="181"/>
      <c r="H11" s="182"/>
      <c r="I11" s="180" t="s">
        <v>103</v>
      </c>
      <c r="J11" s="181"/>
      <c r="K11" s="181"/>
      <c r="L11" s="182"/>
      <c r="M11" s="180" t="s">
        <v>131</v>
      </c>
      <c r="N11" s="181"/>
      <c r="O11" s="181"/>
      <c r="P11" s="181"/>
      <c r="Q11" s="182"/>
      <c r="R11" s="75"/>
    </row>
    <row r="12" spans="1:18" ht="15" customHeight="1">
      <c r="A12" s="160" t="s">
        <v>100</v>
      </c>
      <c r="B12" s="160"/>
      <c r="C12" s="72"/>
      <c r="D12" s="64"/>
      <c r="E12" s="183" t="s">
        <v>36</v>
      </c>
      <c r="F12" s="184"/>
      <c r="G12" s="184"/>
      <c r="H12" s="185"/>
      <c r="I12" s="183" t="s">
        <v>104</v>
      </c>
      <c r="J12" s="184"/>
      <c r="K12" s="184"/>
      <c r="L12" s="185"/>
      <c r="M12" s="183" t="s">
        <v>128</v>
      </c>
      <c r="N12" s="184"/>
      <c r="O12" s="184"/>
      <c r="P12" s="184"/>
      <c r="Q12" s="185"/>
      <c r="R12" s="72"/>
    </row>
    <row r="13" spans="1:18" ht="15" customHeight="1">
      <c r="A13" s="160" t="s">
        <v>101</v>
      </c>
      <c r="B13" s="160"/>
      <c r="C13" s="72"/>
      <c r="D13" s="64"/>
      <c r="E13" s="183" t="s">
        <v>36</v>
      </c>
      <c r="F13" s="184"/>
      <c r="G13" s="184"/>
      <c r="H13" s="185"/>
      <c r="I13" s="183" t="s">
        <v>127</v>
      </c>
      <c r="J13" s="184"/>
      <c r="K13" s="184"/>
      <c r="L13" s="185"/>
      <c r="M13" s="183" t="s">
        <v>128</v>
      </c>
      <c r="N13" s="184"/>
      <c r="O13" s="184"/>
      <c r="P13" s="184"/>
      <c r="Q13" s="185"/>
      <c r="R13" s="72"/>
    </row>
    <row r="14" spans="1:18" ht="15" customHeight="1">
      <c r="A14" s="168" t="s">
        <v>204</v>
      </c>
      <c r="B14" s="168"/>
      <c r="C14" s="168"/>
      <c r="D14" s="168"/>
      <c r="E14" s="168"/>
      <c r="F14" s="168"/>
      <c r="G14" s="168"/>
      <c r="H14" s="168"/>
      <c r="I14" s="168"/>
      <c r="J14" s="168"/>
      <c r="K14" s="168"/>
      <c r="L14" s="168"/>
      <c r="M14" s="168"/>
      <c r="N14" s="168"/>
      <c r="O14" s="168"/>
      <c r="P14" s="168"/>
      <c r="Q14" s="168"/>
      <c r="R14" s="168"/>
    </row>
    <row r="15" spans="1:18" ht="20.25" customHeight="1">
      <c r="A15" s="179" t="s">
        <v>132</v>
      </c>
      <c r="B15" s="179"/>
      <c r="C15" s="179"/>
      <c r="D15" s="179"/>
      <c r="E15" s="179"/>
      <c r="F15" s="179"/>
      <c r="G15" s="179"/>
      <c r="H15" s="179"/>
      <c r="I15" s="179"/>
      <c r="J15" s="179"/>
      <c r="K15" s="179"/>
      <c r="L15" s="179"/>
      <c r="M15" s="179"/>
      <c r="N15" s="179"/>
      <c r="O15" s="179"/>
      <c r="P15" s="179"/>
      <c r="Q15" s="179"/>
      <c r="R15" s="179"/>
    </row>
    <row r="16" spans="1:18" s="86" customFormat="1" ht="19.5" customHeight="1">
      <c r="A16" s="179"/>
      <c r="B16" s="179"/>
      <c r="C16" s="179"/>
      <c r="D16" s="179"/>
      <c r="E16" s="179"/>
      <c r="F16" s="179"/>
      <c r="G16" s="179"/>
      <c r="H16" s="179"/>
      <c r="I16" s="179"/>
      <c r="J16" s="179"/>
      <c r="K16" s="179"/>
      <c r="L16" s="179"/>
      <c r="M16" s="179"/>
      <c r="N16" s="179"/>
      <c r="O16" s="179"/>
      <c r="P16" s="179"/>
      <c r="Q16" s="179"/>
      <c r="R16" s="179"/>
    </row>
    <row r="17" spans="1:18" ht="15" customHeight="1">
      <c r="A17" s="186" t="s">
        <v>89</v>
      </c>
      <c r="B17" s="186"/>
      <c r="C17" s="186"/>
      <c r="D17" s="186"/>
      <c r="E17" s="186"/>
      <c r="F17" s="186"/>
      <c r="G17" s="186"/>
      <c r="H17" s="186"/>
      <c r="I17" s="186"/>
      <c r="J17" s="186"/>
      <c r="K17" s="186"/>
      <c r="L17" s="186"/>
      <c r="M17" s="186"/>
      <c r="N17" s="186"/>
      <c r="O17" s="186"/>
      <c r="P17" s="186"/>
      <c r="Q17" s="186"/>
      <c r="R17" s="186"/>
    </row>
    <row r="18" spans="1:18" s="99" customFormat="1" ht="15" customHeight="1">
      <c r="A18" s="84"/>
      <c r="B18" s="84"/>
      <c r="C18" s="84"/>
      <c r="D18" s="84"/>
      <c r="E18" s="84"/>
      <c r="F18" s="84"/>
      <c r="G18" s="84"/>
      <c r="H18" s="84"/>
      <c r="I18" s="84"/>
      <c r="J18" s="84"/>
      <c r="K18" s="84"/>
      <c r="L18" s="84"/>
      <c r="M18" s="84"/>
      <c r="N18" s="84"/>
      <c r="O18" s="84"/>
      <c r="P18" s="84"/>
      <c r="Q18" s="84"/>
      <c r="R18" s="84"/>
    </row>
    <row r="19" spans="1:18" ht="15" customHeight="1">
      <c r="A19" s="147" t="s">
        <v>90</v>
      </c>
      <c r="B19" s="147"/>
      <c r="C19" s="147"/>
      <c r="D19" s="147"/>
      <c r="E19" s="147"/>
      <c r="F19" s="147"/>
      <c r="G19" s="147"/>
      <c r="H19" s="147"/>
      <c r="I19" s="147"/>
      <c r="J19" s="147"/>
      <c r="K19" s="147"/>
      <c r="L19" s="147"/>
      <c r="M19" s="147"/>
      <c r="N19" s="147"/>
      <c r="O19" s="147"/>
      <c r="P19" s="147"/>
      <c r="Q19" s="147"/>
      <c r="R19" s="147"/>
    </row>
    <row r="20" spans="1:18" ht="15" customHeight="1">
      <c r="A20" s="177" t="s">
        <v>129</v>
      </c>
      <c r="B20" s="177"/>
      <c r="C20" s="177"/>
      <c r="D20" s="177"/>
      <c r="E20" s="177"/>
      <c r="F20" s="177"/>
      <c r="G20" s="177"/>
      <c r="H20" s="177"/>
      <c r="I20" s="177"/>
      <c r="J20" s="177"/>
      <c r="K20" s="177"/>
      <c r="L20" s="177"/>
      <c r="M20" s="177"/>
      <c r="N20" s="177"/>
      <c r="O20" s="177"/>
      <c r="P20" s="177"/>
      <c r="Q20" s="177"/>
      <c r="R20" s="177"/>
    </row>
    <row r="21" spans="1:18" ht="15" customHeight="1">
      <c r="A21" s="177" t="s">
        <v>120</v>
      </c>
      <c r="B21" s="177"/>
      <c r="C21" s="177"/>
      <c r="D21" s="177"/>
      <c r="E21" s="177"/>
      <c r="F21" s="177"/>
      <c r="G21" s="177"/>
      <c r="H21" s="177"/>
      <c r="I21" s="177"/>
      <c r="J21" s="177"/>
      <c r="K21" s="177"/>
      <c r="L21" s="177"/>
      <c r="M21" s="177"/>
      <c r="N21" s="177"/>
      <c r="O21" s="177"/>
      <c r="P21" s="177"/>
      <c r="Q21" s="177"/>
      <c r="R21" s="177"/>
    </row>
    <row r="22" spans="1:18" ht="15" customHeight="1">
      <c r="A22" s="177" t="s">
        <v>92</v>
      </c>
      <c r="B22" s="177"/>
      <c r="C22" s="177"/>
      <c r="D22" s="177"/>
      <c r="E22" s="177"/>
      <c r="F22" s="177"/>
      <c r="G22" s="177"/>
      <c r="H22" s="177"/>
      <c r="I22" s="177"/>
      <c r="J22" s="177"/>
      <c r="K22" s="177"/>
      <c r="L22" s="177"/>
      <c r="M22" s="177"/>
      <c r="N22" s="177"/>
      <c r="O22" s="177"/>
      <c r="P22" s="177"/>
      <c r="Q22" s="177"/>
      <c r="R22" s="177"/>
    </row>
    <row r="23" spans="1:18" s="117" customFormat="1" ht="15" customHeight="1">
      <c r="A23" s="177" t="s">
        <v>208</v>
      </c>
      <c r="B23" s="177"/>
      <c r="C23" s="177"/>
      <c r="D23" s="177"/>
      <c r="E23" s="177"/>
      <c r="F23" s="177"/>
      <c r="G23" s="177"/>
      <c r="H23" s="177"/>
      <c r="I23" s="177"/>
      <c r="J23" s="177"/>
      <c r="K23" s="177"/>
      <c r="L23" s="177"/>
      <c r="M23" s="177"/>
      <c r="N23" s="177"/>
      <c r="O23" s="177"/>
      <c r="P23" s="177"/>
      <c r="Q23" s="177"/>
      <c r="R23" s="177"/>
    </row>
    <row r="24" spans="1:18" ht="15" customHeight="1">
      <c r="A24" s="147" t="s">
        <v>91</v>
      </c>
      <c r="B24" s="147"/>
      <c r="C24" s="147"/>
      <c r="D24" s="147"/>
      <c r="E24" s="147"/>
      <c r="F24" s="147"/>
      <c r="G24" s="147"/>
      <c r="H24" s="147"/>
      <c r="I24" s="147"/>
      <c r="J24" s="147"/>
      <c r="K24" s="147"/>
      <c r="L24" s="147"/>
      <c r="M24" s="147"/>
      <c r="N24" s="147"/>
      <c r="O24" s="147"/>
      <c r="P24" s="147"/>
      <c r="Q24" s="147"/>
      <c r="R24" s="147"/>
    </row>
    <row r="25" spans="1:18" ht="15" customHeight="1">
      <c r="A25" s="177" t="s">
        <v>122</v>
      </c>
      <c r="B25" s="177"/>
      <c r="C25" s="177"/>
      <c r="D25" s="177"/>
      <c r="E25" s="177"/>
      <c r="F25" s="177"/>
      <c r="G25" s="177"/>
      <c r="H25" s="177"/>
      <c r="I25" s="177"/>
      <c r="J25" s="177"/>
      <c r="K25" s="177"/>
      <c r="L25" s="177"/>
      <c r="M25" s="177"/>
      <c r="N25" s="177"/>
      <c r="O25" s="177"/>
      <c r="P25" s="177"/>
      <c r="Q25" s="177"/>
      <c r="R25" s="177"/>
    </row>
    <row r="26" spans="1:18" ht="15" customHeight="1">
      <c r="A26" s="187" t="s">
        <v>123</v>
      </c>
      <c r="B26" s="187"/>
      <c r="C26" s="187"/>
      <c r="D26" s="187"/>
      <c r="E26" s="187"/>
      <c r="F26" s="187"/>
      <c r="G26" s="187"/>
      <c r="H26" s="187"/>
      <c r="I26" s="187"/>
      <c r="J26" s="187"/>
      <c r="K26" s="187"/>
      <c r="L26" s="187"/>
      <c r="M26" s="187"/>
      <c r="N26" s="187"/>
      <c r="O26" s="187"/>
      <c r="P26" s="187"/>
      <c r="Q26" s="187"/>
      <c r="R26" s="187"/>
    </row>
    <row r="27" spans="1:18" ht="15" customHeight="1">
      <c r="A27" s="187" t="s">
        <v>93</v>
      </c>
      <c r="B27" s="187"/>
      <c r="C27" s="187"/>
      <c r="D27" s="187"/>
      <c r="E27" s="187"/>
      <c r="F27" s="187"/>
      <c r="G27" s="187"/>
      <c r="H27" s="187"/>
      <c r="I27" s="187"/>
      <c r="J27" s="187"/>
      <c r="K27" s="187"/>
      <c r="L27" s="187"/>
      <c r="M27" s="187"/>
      <c r="N27" s="187"/>
      <c r="O27" s="187"/>
      <c r="P27" s="187"/>
      <c r="Q27" s="187"/>
      <c r="R27" s="187"/>
    </row>
    <row r="28" spans="1:18" s="117" customFormat="1" ht="15" customHeight="1">
      <c r="A28" s="177" t="s">
        <v>209</v>
      </c>
      <c r="B28" s="177"/>
      <c r="C28" s="177"/>
      <c r="D28" s="177"/>
      <c r="E28" s="177"/>
      <c r="F28" s="177"/>
      <c r="G28" s="177"/>
      <c r="H28" s="177"/>
      <c r="I28" s="177"/>
      <c r="J28" s="177"/>
      <c r="K28" s="177"/>
      <c r="L28" s="177"/>
      <c r="M28" s="177"/>
      <c r="N28" s="177"/>
      <c r="O28" s="177"/>
      <c r="P28" s="177"/>
      <c r="Q28" s="177"/>
      <c r="R28" s="177"/>
    </row>
    <row r="29" spans="1:18">
      <c r="A29" s="153" t="s">
        <v>137</v>
      </c>
      <c r="B29" s="153"/>
      <c r="C29" s="153"/>
      <c r="D29" s="153"/>
      <c r="E29" s="153"/>
      <c r="F29" s="153"/>
      <c r="G29" s="153"/>
      <c r="H29" s="153"/>
      <c r="I29" s="153"/>
      <c r="J29" s="153"/>
      <c r="K29" s="153"/>
      <c r="L29" s="153"/>
      <c r="M29" s="153"/>
      <c r="N29" s="153"/>
      <c r="O29" s="153"/>
      <c r="P29" s="153"/>
      <c r="Q29" s="153"/>
      <c r="R29" s="153"/>
    </row>
    <row r="30" spans="1:18">
      <c r="A30" s="188" t="s">
        <v>138</v>
      </c>
      <c r="B30" s="188"/>
      <c r="C30" s="188"/>
      <c r="D30" s="188"/>
      <c r="E30" s="188"/>
      <c r="F30" s="188"/>
      <c r="G30" s="188"/>
      <c r="H30" s="188"/>
      <c r="I30" s="188"/>
      <c r="J30" s="188"/>
      <c r="K30" s="188"/>
      <c r="L30" s="188"/>
      <c r="M30" s="188"/>
      <c r="N30" s="188"/>
      <c r="O30" s="188"/>
      <c r="P30" s="188"/>
      <c r="Q30" s="188"/>
      <c r="R30" s="188"/>
    </row>
    <row r="31" spans="1:18">
      <c r="A31" s="170" t="s">
        <v>119</v>
      </c>
      <c r="B31" s="170"/>
      <c r="C31" s="170"/>
      <c r="D31" s="170"/>
      <c r="E31" s="170"/>
      <c r="F31" s="170"/>
      <c r="G31" s="170"/>
      <c r="H31" s="170"/>
      <c r="I31" s="170"/>
      <c r="J31" s="170"/>
      <c r="K31" s="170"/>
      <c r="L31" s="170"/>
      <c r="M31" s="170"/>
      <c r="N31" s="170"/>
      <c r="O31" s="170"/>
      <c r="P31" s="170"/>
      <c r="Q31" s="170"/>
      <c r="R31" s="170"/>
    </row>
    <row r="32" spans="1:18">
      <c r="A32" s="78"/>
      <c r="B32" s="65"/>
      <c r="C32" s="78"/>
      <c r="D32" s="78"/>
      <c r="E32" s="78"/>
      <c r="F32" s="78"/>
      <c r="G32" s="78"/>
      <c r="H32" s="78"/>
      <c r="I32" s="78"/>
      <c r="J32" s="78"/>
      <c r="K32" s="78"/>
      <c r="L32" s="78"/>
      <c r="M32" s="78"/>
      <c r="N32" s="78"/>
      <c r="O32" s="78"/>
      <c r="P32" s="78"/>
      <c r="Q32" s="78"/>
      <c r="R32" s="78"/>
    </row>
    <row r="33" spans="1:18" ht="18">
      <c r="A33" s="189" t="s">
        <v>183</v>
      </c>
      <c r="B33" s="189"/>
      <c r="C33" s="189"/>
      <c r="D33" s="189"/>
      <c r="E33" s="189"/>
      <c r="F33" s="189"/>
      <c r="G33" s="189"/>
      <c r="H33" s="189"/>
      <c r="I33" s="189"/>
      <c r="J33" s="189"/>
      <c r="K33" s="189"/>
      <c r="L33" s="189"/>
      <c r="M33" s="189"/>
      <c r="N33" s="189"/>
      <c r="O33" s="189"/>
      <c r="P33" s="189"/>
      <c r="Q33" s="189"/>
      <c r="R33" s="189"/>
    </row>
    <row r="35" spans="1:18" s="108" customFormat="1">
      <c r="A35" s="168" t="s">
        <v>184</v>
      </c>
      <c r="B35" s="168"/>
      <c r="C35" s="168"/>
      <c r="D35" s="168"/>
      <c r="E35" s="168"/>
      <c r="F35" s="168"/>
      <c r="G35" s="168"/>
      <c r="H35" s="168"/>
      <c r="I35" s="168"/>
      <c r="J35" s="168"/>
      <c r="K35" s="168"/>
      <c r="L35" s="168"/>
      <c r="M35" s="168"/>
      <c r="N35" s="168"/>
      <c r="O35" s="168"/>
      <c r="P35" s="168"/>
      <c r="Q35" s="168"/>
      <c r="R35" s="168"/>
    </row>
    <row r="36" spans="1:18">
      <c r="A36" s="168" t="s">
        <v>202</v>
      </c>
      <c r="B36" s="168"/>
      <c r="C36" s="168"/>
      <c r="D36" s="168"/>
      <c r="E36" s="168"/>
      <c r="F36" s="168"/>
      <c r="G36" s="168"/>
      <c r="H36" s="168"/>
      <c r="I36" s="168"/>
      <c r="J36" s="168"/>
      <c r="K36" s="168"/>
      <c r="L36" s="168"/>
      <c r="M36" s="168"/>
      <c r="N36" s="168"/>
      <c r="O36" s="168"/>
      <c r="P36" s="168"/>
      <c r="Q36" s="168"/>
      <c r="R36" s="168"/>
    </row>
    <row r="37" spans="1:18">
      <c r="A37" s="168" t="s">
        <v>185</v>
      </c>
      <c r="B37" s="168"/>
      <c r="C37" s="168"/>
      <c r="D37" s="168"/>
      <c r="E37" s="168"/>
      <c r="F37" s="168"/>
      <c r="G37" s="168"/>
      <c r="H37" s="168"/>
      <c r="I37" s="168"/>
      <c r="J37" s="168"/>
      <c r="K37" s="168"/>
      <c r="L37" s="168"/>
      <c r="M37" s="168"/>
      <c r="N37" s="168"/>
      <c r="O37" s="168"/>
      <c r="P37" s="168"/>
      <c r="Q37" s="168"/>
      <c r="R37" s="168"/>
    </row>
    <row r="38" spans="1:18">
      <c r="A38" s="168"/>
      <c r="B38" s="168"/>
      <c r="C38" s="168"/>
      <c r="D38" s="168"/>
      <c r="E38" s="168"/>
      <c r="F38" s="168"/>
      <c r="G38" s="168"/>
      <c r="H38" s="168"/>
      <c r="I38" s="168"/>
      <c r="J38" s="168"/>
      <c r="K38" s="168"/>
      <c r="L38" s="168"/>
      <c r="M38" s="168"/>
      <c r="N38" s="168"/>
      <c r="O38" s="168"/>
      <c r="P38" s="168"/>
      <c r="Q38" s="168"/>
      <c r="R38" s="168"/>
    </row>
    <row r="39" spans="1:18" ht="18">
      <c r="A39" s="172" t="s">
        <v>158</v>
      </c>
      <c r="B39" s="172"/>
      <c r="C39" s="172"/>
      <c r="D39" s="172"/>
      <c r="E39" s="172"/>
      <c r="F39" s="172"/>
      <c r="G39" s="172"/>
      <c r="H39" s="172"/>
      <c r="I39" s="172"/>
      <c r="J39" s="172"/>
      <c r="K39" s="172"/>
      <c r="L39" s="172"/>
      <c r="M39" s="172"/>
      <c r="N39" s="172"/>
      <c r="O39" s="172"/>
      <c r="P39" s="172"/>
      <c r="Q39" s="172"/>
      <c r="R39" s="172"/>
    </row>
    <row r="40" spans="1:18" s="108" customFormat="1" ht="18">
      <c r="A40" s="109"/>
      <c r="B40" s="109"/>
      <c r="C40" s="109"/>
      <c r="D40" s="109"/>
      <c r="E40" s="109"/>
      <c r="F40" s="109"/>
      <c r="G40" s="109"/>
      <c r="H40" s="109"/>
      <c r="I40" s="109"/>
      <c r="J40" s="109"/>
      <c r="K40" s="109"/>
      <c r="L40" s="109"/>
      <c r="M40" s="109"/>
      <c r="N40" s="109"/>
      <c r="O40" s="109"/>
      <c r="P40" s="109"/>
      <c r="Q40" s="109"/>
      <c r="R40" s="109"/>
    </row>
    <row r="41" spans="1:18">
      <c r="A41" s="171" t="s">
        <v>197</v>
      </c>
      <c r="B41" s="171"/>
      <c r="C41" s="171"/>
      <c r="D41" s="171"/>
      <c r="E41" s="171"/>
      <c r="F41" s="171"/>
      <c r="G41" s="171"/>
      <c r="H41" s="171"/>
      <c r="I41" s="171"/>
      <c r="J41" s="171"/>
      <c r="K41" s="171"/>
      <c r="L41" s="171"/>
      <c r="M41" s="171"/>
      <c r="N41" s="171"/>
      <c r="O41" s="171"/>
      <c r="P41" s="171"/>
      <c r="Q41" s="171"/>
      <c r="R41" s="171"/>
    </row>
    <row r="42" spans="1:18">
      <c r="A42" s="171" t="s">
        <v>159</v>
      </c>
      <c r="B42" s="171"/>
      <c r="C42" s="171"/>
      <c r="D42" s="171"/>
      <c r="E42" s="171"/>
      <c r="F42" s="171"/>
      <c r="G42" s="171"/>
      <c r="H42" s="171"/>
      <c r="I42" s="171"/>
      <c r="J42" s="171"/>
      <c r="K42" s="171"/>
      <c r="L42" s="171"/>
      <c r="M42" s="171"/>
      <c r="N42" s="171"/>
      <c r="O42" s="171"/>
      <c r="P42" s="171"/>
      <c r="Q42" s="171"/>
      <c r="R42" s="171"/>
    </row>
    <row r="43" spans="1:18">
      <c r="A43" s="171" t="s">
        <v>201</v>
      </c>
      <c r="B43" s="171"/>
      <c r="C43" s="171"/>
      <c r="D43" s="171"/>
      <c r="E43" s="171"/>
      <c r="F43" s="171"/>
      <c r="G43" s="171"/>
      <c r="H43" s="171"/>
      <c r="I43" s="171"/>
      <c r="J43" s="171"/>
      <c r="K43" s="171"/>
      <c r="L43" s="171"/>
      <c r="M43" s="171"/>
      <c r="N43" s="171"/>
      <c r="O43" s="171"/>
      <c r="P43" s="171"/>
      <c r="Q43" s="171"/>
      <c r="R43" s="171"/>
    </row>
    <row r="44" spans="1:18" s="108" customFormat="1">
      <c r="A44" s="171" t="s">
        <v>198</v>
      </c>
      <c r="B44" s="171"/>
      <c r="C44" s="171"/>
      <c r="D44" s="171"/>
      <c r="E44" s="171"/>
      <c r="F44" s="171"/>
      <c r="G44" s="171"/>
      <c r="H44" s="171"/>
      <c r="I44" s="171"/>
      <c r="J44" s="171"/>
      <c r="K44" s="171"/>
      <c r="L44" s="171"/>
      <c r="M44" s="171"/>
      <c r="N44" s="171"/>
      <c r="O44" s="171"/>
      <c r="P44" s="171"/>
      <c r="Q44" s="171"/>
      <c r="R44" s="171"/>
    </row>
    <row r="45" spans="1:18" s="108" customFormat="1">
      <c r="A45" s="171" t="s">
        <v>199</v>
      </c>
      <c r="B45" s="171"/>
      <c r="C45" s="171"/>
      <c r="D45" s="171"/>
      <c r="E45" s="171"/>
      <c r="F45" s="171"/>
      <c r="G45" s="171"/>
      <c r="H45" s="171"/>
      <c r="I45" s="171"/>
      <c r="J45" s="171"/>
      <c r="K45" s="171"/>
      <c r="L45" s="171"/>
      <c r="M45" s="171"/>
      <c r="N45" s="171"/>
      <c r="O45" s="171"/>
      <c r="P45" s="171"/>
      <c r="Q45" s="171"/>
      <c r="R45" s="171"/>
    </row>
    <row r="46" spans="1:18" s="108" customFormat="1">
      <c r="A46" s="171" t="s">
        <v>200</v>
      </c>
      <c r="B46" s="171"/>
      <c r="C46" s="171"/>
      <c r="D46" s="171"/>
      <c r="E46" s="171"/>
      <c r="F46" s="171"/>
      <c r="G46" s="171"/>
      <c r="H46" s="171"/>
      <c r="I46" s="171"/>
      <c r="J46" s="171"/>
      <c r="K46" s="171"/>
      <c r="L46" s="171"/>
      <c r="M46" s="171"/>
      <c r="N46" s="171"/>
      <c r="O46" s="171"/>
      <c r="P46" s="171"/>
      <c r="Q46" s="171"/>
      <c r="R46" s="171"/>
    </row>
    <row r="47" spans="1:18">
      <c r="A47" s="171" t="s">
        <v>160</v>
      </c>
      <c r="B47" s="171"/>
      <c r="C47" s="171"/>
      <c r="D47" s="171"/>
      <c r="E47" s="171"/>
      <c r="F47" s="171"/>
      <c r="G47" s="171"/>
      <c r="H47" s="171"/>
      <c r="I47" s="171"/>
      <c r="J47" s="171"/>
      <c r="K47" s="171"/>
      <c r="L47" s="171"/>
      <c r="M47" s="171"/>
      <c r="N47" s="171"/>
      <c r="O47" s="171"/>
      <c r="P47" s="171"/>
      <c r="Q47" s="171"/>
      <c r="R47" s="171"/>
    </row>
    <row r="57" spans="16:18">
      <c r="P57" s="163" t="s">
        <v>210</v>
      </c>
      <c r="Q57" s="163"/>
      <c r="R57" s="163"/>
    </row>
  </sheetData>
  <mergeCells count="64">
    <mergeCell ref="A23:R23"/>
    <mergeCell ref="A28:R28"/>
    <mergeCell ref="A35:R35"/>
    <mergeCell ref="A38:R38"/>
    <mergeCell ref="A39:R39"/>
    <mergeCell ref="A31:R31"/>
    <mergeCell ref="A24:R24"/>
    <mergeCell ref="A25:R25"/>
    <mergeCell ref="A26:R26"/>
    <mergeCell ref="A27:R27"/>
    <mergeCell ref="A29:R29"/>
    <mergeCell ref="A30:R30"/>
    <mergeCell ref="A33:R33"/>
    <mergeCell ref="A36:R36"/>
    <mergeCell ref="A37:R37"/>
    <mergeCell ref="A41:R41"/>
    <mergeCell ref="A43:R43"/>
    <mergeCell ref="A47:R47"/>
    <mergeCell ref="A44:R44"/>
    <mergeCell ref="A45:R45"/>
    <mergeCell ref="A46:R46"/>
    <mergeCell ref="A42:R42"/>
    <mergeCell ref="A17:R17"/>
    <mergeCell ref="A19:R19"/>
    <mergeCell ref="A20:R20"/>
    <mergeCell ref="A21:R21"/>
    <mergeCell ref="A22:R22"/>
    <mergeCell ref="A15:R15"/>
    <mergeCell ref="A11:B11"/>
    <mergeCell ref="E11:H11"/>
    <mergeCell ref="I11:L11"/>
    <mergeCell ref="M11:Q11"/>
    <mergeCell ref="A12:B12"/>
    <mergeCell ref="E12:H12"/>
    <mergeCell ref="I12:L12"/>
    <mergeCell ref="M12:Q12"/>
    <mergeCell ref="A13:B13"/>
    <mergeCell ref="E13:H13"/>
    <mergeCell ref="I13:L13"/>
    <mergeCell ref="M13:Q13"/>
    <mergeCell ref="E7:H7"/>
    <mergeCell ref="A14:R14"/>
    <mergeCell ref="I7:L7"/>
    <mergeCell ref="M7:Q7"/>
    <mergeCell ref="A8:B8"/>
    <mergeCell ref="E8:H8"/>
    <mergeCell ref="I8:L8"/>
    <mergeCell ref="M8:Q8"/>
    <mergeCell ref="A16:R16"/>
    <mergeCell ref="P57:R57"/>
    <mergeCell ref="A10:B10"/>
    <mergeCell ref="A1:R1"/>
    <mergeCell ref="A2:R2"/>
    <mergeCell ref="E6:H6"/>
    <mergeCell ref="I6:L6"/>
    <mergeCell ref="M6:Q6"/>
    <mergeCell ref="M10:Q10"/>
    <mergeCell ref="I10:L10"/>
    <mergeCell ref="E10:H10"/>
    <mergeCell ref="A9:B9"/>
    <mergeCell ref="E9:H9"/>
    <mergeCell ref="I9:L9"/>
    <mergeCell ref="M9:Q9"/>
    <mergeCell ref="A7:B7"/>
  </mergeCells>
  <pageMargins left="0.99916666666666665" right="0.5" top="0.5" bottom="0.5" header="0.3" footer="0.2"/>
  <pageSetup scale="85" orientation="portrait" horizontalDpi="4294967293" verticalDpi="300" r:id="rId1"/>
  <headerFooter>
    <oddHeader xml:space="preserve">&amp;C&amp;"-,Bold" </oddHeader>
    <oddFooter>&amp;C3</oddFooter>
  </headerFooter>
</worksheet>
</file>

<file path=xl/worksheets/sheet4.xml><?xml version="1.0" encoding="utf-8"?>
<worksheet xmlns="http://schemas.openxmlformats.org/spreadsheetml/2006/main" xmlns:r="http://schemas.openxmlformats.org/officeDocument/2006/relationships">
  <dimension ref="A1:R40"/>
  <sheetViews>
    <sheetView view="pageLayout" topLeftCell="A16" zoomScaleNormal="100" workbookViewId="0">
      <selection activeCell="A9" sqref="A9:E29"/>
    </sheetView>
  </sheetViews>
  <sheetFormatPr defaultRowHeight="15"/>
  <cols>
    <col min="1" max="1" width="17.28515625" style="16" customWidth="1"/>
    <col min="2" max="2" width="14" style="16" customWidth="1"/>
    <col min="3" max="3" width="21.140625" style="16" customWidth="1"/>
    <col min="4" max="4" width="13.5703125" style="16" customWidth="1"/>
    <col min="5" max="5" width="22.42578125" style="16" customWidth="1"/>
    <col min="6" max="17" width="5" style="16" customWidth="1"/>
    <col min="18" max="18" width="5.140625" style="6" customWidth="1"/>
    <col min="19" max="16384" width="9.140625" style="6"/>
  </cols>
  <sheetData>
    <row r="1" spans="1:18" ht="33" customHeight="1">
      <c r="A1" s="164" t="s">
        <v>0</v>
      </c>
      <c r="B1" s="164"/>
      <c r="C1" s="164"/>
      <c r="D1" s="164"/>
      <c r="E1" s="164"/>
      <c r="F1" s="36"/>
      <c r="G1" s="36"/>
      <c r="H1" s="36"/>
      <c r="I1" s="36"/>
      <c r="J1" s="36"/>
      <c r="K1" s="36"/>
      <c r="L1" s="36"/>
      <c r="M1" s="36"/>
      <c r="N1" s="36"/>
      <c r="O1" s="36"/>
      <c r="P1" s="36"/>
      <c r="Q1" s="36"/>
      <c r="R1" s="5"/>
    </row>
    <row r="2" spans="1:18" ht="15" customHeight="1">
      <c r="B2" s="5"/>
      <c r="C2" s="5"/>
      <c r="D2" s="5"/>
      <c r="E2" s="5"/>
      <c r="F2" s="5"/>
      <c r="G2" s="5"/>
      <c r="H2" s="5"/>
      <c r="I2" s="5"/>
      <c r="J2" s="5"/>
      <c r="K2" s="5"/>
      <c r="L2" s="5"/>
      <c r="M2" s="5"/>
      <c r="N2" s="5"/>
      <c r="O2" s="5"/>
      <c r="P2" s="5"/>
      <c r="Q2" s="5"/>
      <c r="R2" s="5"/>
    </row>
    <row r="3" spans="1:18" ht="18" customHeight="1">
      <c r="A3" s="35" t="s">
        <v>40</v>
      </c>
      <c r="B3" s="35"/>
      <c r="C3" s="35"/>
      <c r="D3" s="35"/>
      <c r="E3" s="35"/>
      <c r="F3" s="11"/>
      <c r="G3" s="11"/>
      <c r="H3" s="11"/>
      <c r="I3" s="11"/>
      <c r="J3" s="11"/>
      <c r="K3" s="11"/>
      <c r="L3" s="11"/>
      <c r="M3" s="11"/>
      <c r="N3" s="11"/>
      <c r="O3" s="11"/>
      <c r="P3" s="11"/>
      <c r="Q3" s="11"/>
      <c r="R3" s="15"/>
    </row>
    <row r="4" spans="1:18" ht="15" customHeight="1">
      <c r="A4" s="28"/>
      <c r="B4" s="8"/>
      <c r="C4" s="8"/>
      <c r="D4" s="8"/>
      <c r="E4" s="8"/>
      <c r="F4" s="8"/>
      <c r="G4" s="8"/>
      <c r="H4" s="8"/>
      <c r="I4" s="8"/>
      <c r="J4" s="8"/>
      <c r="K4" s="8"/>
      <c r="L4" s="8"/>
      <c r="M4" s="8"/>
      <c r="N4" s="8"/>
      <c r="O4" s="8"/>
      <c r="P4" s="8"/>
      <c r="Q4" s="8"/>
      <c r="R4" s="8"/>
    </row>
    <row r="5" spans="1:18" ht="15" customHeight="1">
      <c r="A5" s="32" t="s">
        <v>41</v>
      </c>
      <c r="B5" s="32" t="s">
        <v>139</v>
      </c>
      <c r="C5" s="32" t="s">
        <v>71</v>
      </c>
      <c r="D5" s="32" t="s">
        <v>42</v>
      </c>
      <c r="E5" s="32" t="s">
        <v>109</v>
      </c>
      <c r="F5" s="29"/>
      <c r="G5" s="29"/>
      <c r="H5" s="29"/>
      <c r="I5" s="29"/>
      <c r="J5" s="29"/>
      <c r="K5" s="29"/>
      <c r="L5" s="29"/>
      <c r="M5" s="29"/>
      <c r="N5" s="29"/>
      <c r="O5" s="29"/>
      <c r="P5" s="29"/>
      <c r="Q5" s="29"/>
      <c r="R5" s="9"/>
    </row>
    <row r="6" spans="1:18" ht="15" customHeight="1">
      <c r="A6" s="37" t="s">
        <v>56</v>
      </c>
      <c r="B6" s="37" t="s">
        <v>140</v>
      </c>
      <c r="C6" s="38" t="s">
        <v>43</v>
      </c>
      <c r="D6" s="37" t="s">
        <v>145</v>
      </c>
      <c r="E6" s="37" t="s">
        <v>10</v>
      </c>
      <c r="F6" s="30"/>
      <c r="G6" s="30"/>
      <c r="H6" s="30"/>
      <c r="I6" s="30"/>
      <c r="J6" s="30"/>
      <c r="K6" s="30"/>
      <c r="L6" s="30"/>
      <c r="M6" s="30"/>
      <c r="N6" s="31"/>
      <c r="O6" s="31"/>
      <c r="P6" s="31"/>
      <c r="Q6" s="31"/>
      <c r="R6" s="2"/>
    </row>
    <row r="7" spans="1:18" s="83" customFormat="1" ht="15" customHeight="1">
      <c r="A7" s="37" t="s">
        <v>167</v>
      </c>
      <c r="B7" s="37" t="s">
        <v>141</v>
      </c>
      <c r="C7" s="38" t="s">
        <v>44</v>
      </c>
      <c r="D7" s="37" t="s">
        <v>150</v>
      </c>
      <c r="E7" s="37" t="s">
        <v>166</v>
      </c>
      <c r="F7" s="30"/>
      <c r="G7" s="30"/>
      <c r="H7" s="30"/>
      <c r="I7" s="30"/>
      <c r="J7" s="30"/>
      <c r="K7" s="30"/>
      <c r="L7" s="30"/>
      <c r="M7" s="30"/>
      <c r="N7" s="30"/>
      <c r="O7" s="32"/>
      <c r="P7" s="32"/>
      <c r="Q7" s="32"/>
      <c r="R7" s="7"/>
    </row>
    <row r="8" spans="1:18" ht="15" customHeight="1">
      <c r="A8" s="37" t="s">
        <v>53</v>
      </c>
      <c r="B8" s="37" t="s">
        <v>140</v>
      </c>
      <c r="C8" s="38" t="s">
        <v>43</v>
      </c>
      <c r="D8" s="37" t="s">
        <v>145</v>
      </c>
      <c r="E8" s="37" t="s">
        <v>10</v>
      </c>
      <c r="F8" s="34">
        <v>7</v>
      </c>
      <c r="G8" s="34"/>
      <c r="H8" s="34"/>
      <c r="I8" s="34"/>
      <c r="J8" s="34"/>
      <c r="K8" s="34"/>
      <c r="L8" s="34"/>
      <c r="M8" s="34"/>
      <c r="N8" s="34"/>
      <c r="O8" s="34"/>
      <c r="P8" s="34"/>
      <c r="Q8" s="34"/>
      <c r="R8" s="9"/>
    </row>
    <row r="9" spans="1:18" s="117" customFormat="1" ht="15" customHeight="1">
      <c r="A9" s="37" t="s">
        <v>235</v>
      </c>
      <c r="B9" s="37" t="s">
        <v>141</v>
      </c>
      <c r="C9" s="38">
        <v>0.01</v>
      </c>
      <c r="D9" s="37" t="s">
        <v>145</v>
      </c>
      <c r="E9" s="37" t="s">
        <v>72</v>
      </c>
      <c r="F9" s="10"/>
      <c r="G9" s="10"/>
      <c r="H9" s="10"/>
      <c r="I9" s="10"/>
      <c r="J9" s="10"/>
      <c r="K9" s="10"/>
      <c r="L9" s="10"/>
      <c r="M9" s="10"/>
      <c r="N9" s="10"/>
      <c r="O9" s="13"/>
      <c r="P9" s="13"/>
      <c r="Q9" s="13"/>
      <c r="R9" s="9"/>
    </row>
    <row r="10" spans="1:18" s="117" customFormat="1" ht="15" customHeight="1">
      <c r="A10" s="37" t="s">
        <v>234</v>
      </c>
      <c r="B10" s="37" t="s">
        <v>141</v>
      </c>
      <c r="C10" s="38">
        <v>0.03</v>
      </c>
      <c r="D10" s="37" t="s">
        <v>146</v>
      </c>
      <c r="E10" s="37" t="s">
        <v>72</v>
      </c>
      <c r="F10" s="10"/>
      <c r="G10" s="10"/>
      <c r="H10" s="10"/>
      <c r="I10" s="10"/>
      <c r="J10" s="10"/>
      <c r="K10" s="10"/>
      <c r="L10" s="10"/>
      <c r="M10" s="10"/>
      <c r="N10" s="10"/>
      <c r="O10" s="13"/>
      <c r="P10" s="13"/>
      <c r="Q10" s="13"/>
      <c r="R10" s="9"/>
    </row>
    <row r="11" spans="1:18" s="117" customFormat="1" ht="15" customHeight="1">
      <c r="A11" s="37" t="s">
        <v>147</v>
      </c>
      <c r="B11" s="37" t="s">
        <v>141</v>
      </c>
      <c r="C11" s="38">
        <v>0.05</v>
      </c>
      <c r="D11" s="37" t="s">
        <v>146</v>
      </c>
      <c r="E11" s="37" t="s">
        <v>72</v>
      </c>
      <c r="F11" s="10"/>
      <c r="G11" s="10"/>
      <c r="H11" s="10"/>
      <c r="I11" s="10"/>
      <c r="J11" s="10"/>
      <c r="K11" s="10"/>
      <c r="L11" s="10"/>
      <c r="M11" s="10"/>
      <c r="N11" s="10"/>
      <c r="O11" s="13"/>
      <c r="P11" s="13"/>
      <c r="Q11" s="13"/>
      <c r="R11" s="9"/>
    </row>
    <row r="12" spans="1:18" ht="15" customHeight="1">
      <c r="A12" s="37" t="s">
        <v>163</v>
      </c>
      <c r="B12" s="37" t="s">
        <v>141</v>
      </c>
      <c r="C12" s="38">
        <v>0.1</v>
      </c>
      <c r="D12" s="37" t="s">
        <v>148</v>
      </c>
      <c r="E12" s="37" t="s">
        <v>72</v>
      </c>
      <c r="F12" s="10"/>
      <c r="G12" s="10"/>
      <c r="H12" s="10"/>
      <c r="I12" s="10"/>
      <c r="J12" s="10"/>
      <c r="K12" s="10"/>
      <c r="L12" s="10"/>
      <c r="M12" s="10"/>
      <c r="N12" s="10"/>
      <c r="O12" s="13"/>
      <c r="P12" s="13"/>
      <c r="Q12" s="13"/>
      <c r="R12" s="9"/>
    </row>
    <row r="13" spans="1:18" s="83" customFormat="1" ht="15" customHeight="1">
      <c r="A13" s="37" t="s">
        <v>51</v>
      </c>
      <c r="B13" s="37" t="s">
        <v>140</v>
      </c>
      <c r="C13" s="38">
        <v>0.1</v>
      </c>
      <c r="D13" s="37" t="s">
        <v>148</v>
      </c>
      <c r="E13" s="37" t="s">
        <v>11</v>
      </c>
      <c r="F13" s="10"/>
      <c r="G13" s="10"/>
      <c r="H13" s="10"/>
      <c r="I13" s="10"/>
      <c r="J13" s="10"/>
      <c r="K13" s="10"/>
      <c r="L13" s="10"/>
      <c r="M13" s="10"/>
      <c r="N13" s="10"/>
      <c r="O13" s="13"/>
      <c r="P13" s="13"/>
      <c r="Q13" s="13"/>
      <c r="R13" s="9"/>
    </row>
    <row r="14" spans="1:18">
      <c r="A14" s="37" t="s">
        <v>52</v>
      </c>
      <c r="B14" s="37" t="s">
        <v>140</v>
      </c>
      <c r="C14" s="38">
        <v>0.03</v>
      </c>
      <c r="D14" s="37" t="s">
        <v>145</v>
      </c>
      <c r="E14" s="37" t="s">
        <v>11</v>
      </c>
    </row>
    <row r="15" spans="1:18">
      <c r="A15" s="37" t="s">
        <v>168</v>
      </c>
      <c r="B15" s="37" t="s">
        <v>140</v>
      </c>
      <c r="C15" s="38" t="s">
        <v>44</v>
      </c>
      <c r="D15" s="37" t="s">
        <v>150</v>
      </c>
      <c r="E15" s="37" t="s">
        <v>169</v>
      </c>
    </row>
    <row r="16" spans="1:18" s="86" customFormat="1">
      <c r="A16" s="37" t="s">
        <v>54</v>
      </c>
      <c r="B16" s="37" t="s">
        <v>140</v>
      </c>
      <c r="C16" s="38" t="s">
        <v>43</v>
      </c>
      <c r="D16" s="37" t="s">
        <v>146</v>
      </c>
      <c r="E16" s="37" t="s">
        <v>10</v>
      </c>
      <c r="F16" s="85"/>
      <c r="G16" s="85"/>
      <c r="H16" s="85"/>
      <c r="I16" s="85"/>
      <c r="J16" s="85"/>
      <c r="K16" s="85"/>
      <c r="L16" s="85"/>
      <c r="M16" s="85"/>
      <c r="N16" s="85"/>
      <c r="O16" s="85"/>
      <c r="P16" s="85"/>
      <c r="Q16" s="85"/>
    </row>
    <row r="17" spans="1:17">
      <c r="A17" s="37" t="s">
        <v>45</v>
      </c>
      <c r="B17" s="37" t="s">
        <v>140</v>
      </c>
      <c r="C17" s="38" t="s">
        <v>43</v>
      </c>
      <c r="D17" s="37" t="s">
        <v>148</v>
      </c>
      <c r="E17" s="37" t="s">
        <v>10</v>
      </c>
    </row>
    <row r="18" spans="1:17">
      <c r="A18" s="37" t="s">
        <v>149</v>
      </c>
      <c r="B18" s="37" t="s">
        <v>141</v>
      </c>
      <c r="C18" s="38">
        <v>0.03</v>
      </c>
      <c r="D18" s="37" t="s">
        <v>146</v>
      </c>
      <c r="E18" s="37" t="s">
        <v>72</v>
      </c>
    </row>
    <row r="19" spans="1:17">
      <c r="A19" s="37" t="s">
        <v>164</v>
      </c>
      <c r="B19" s="37" t="s">
        <v>141</v>
      </c>
      <c r="C19" s="38">
        <v>0.05</v>
      </c>
      <c r="D19" s="37" t="s">
        <v>146</v>
      </c>
      <c r="E19" s="37" t="s">
        <v>72</v>
      </c>
    </row>
    <row r="20" spans="1:17" s="117" customFormat="1">
      <c r="A20" s="37" t="s">
        <v>245</v>
      </c>
      <c r="B20" s="37" t="s">
        <v>141</v>
      </c>
      <c r="C20" s="38">
        <v>0.05</v>
      </c>
      <c r="D20" s="37" t="s">
        <v>150</v>
      </c>
      <c r="E20" s="37" t="s">
        <v>72</v>
      </c>
      <c r="F20" s="116"/>
      <c r="G20" s="116"/>
      <c r="H20" s="116"/>
      <c r="I20" s="116"/>
      <c r="J20" s="116"/>
      <c r="K20" s="116"/>
      <c r="L20" s="116"/>
      <c r="M20" s="116"/>
      <c r="N20" s="116"/>
      <c r="O20" s="116"/>
      <c r="P20" s="116"/>
      <c r="Q20" s="116"/>
    </row>
    <row r="21" spans="1:17" s="83" customFormat="1">
      <c r="A21" s="37" t="s">
        <v>55</v>
      </c>
      <c r="B21" s="37" t="s">
        <v>140</v>
      </c>
      <c r="C21" s="38" t="s">
        <v>43</v>
      </c>
      <c r="D21" s="37" t="s">
        <v>145</v>
      </c>
      <c r="E21" s="37" t="s">
        <v>10</v>
      </c>
      <c r="F21" s="82"/>
      <c r="G21" s="82"/>
      <c r="H21" s="82"/>
      <c r="I21" s="82"/>
      <c r="J21" s="82"/>
      <c r="K21" s="82"/>
      <c r="L21" s="82"/>
      <c r="M21" s="82"/>
      <c r="N21" s="82"/>
      <c r="O21" s="82"/>
      <c r="P21" s="82"/>
      <c r="Q21" s="82"/>
    </row>
    <row r="22" spans="1:17" s="117" customFormat="1">
      <c r="A22" s="37" t="s">
        <v>251</v>
      </c>
      <c r="B22" s="37" t="s">
        <v>140</v>
      </c>
      <c r="C22" s="38" t="s">
        <v>44</v>
      </c>
      <c r="D22" s="37" t="s">
        <v>145</v>
      </c>
      <c r="E22" s="37" t="s">
        <v>10</v>
      </c>
      <c r="F22" s="116"/>
      <c r="G22" s="116"/>
      <c r="H22" s="116"/>
      <c r="I22" s="116"/>
      <c r="J22" s="116"/>
      <c r="K22" s="116"/>
      <c r="L22" s="116"/>
      <c r="M22" s="116"/>
      <c r="N22" s="116"/>
      <c r="O22" s="116"/>
      <c r="P22" s="116"/>
      <c r="Q22" s="116"/>
    </row>
    <row r="23" spans="1:17" s="117" customFormat="1">
      <c r="A23" s="37" t="s">
        <v>253</v>
      </c>
      <c r="B23" s="37" t="s">
        <v>140</v>
      </c>
      <c r="C23" s="38" t="s">
        <v>44</v>
      </c>
      <c r="D23" s="37" t="s">
        <v>150</v>
      </c>
      <c r="E23" s="37" t="s">
        <v>11</v>
      </c>
      <c r="F23" s="116"/>
      <c r="G23" s="116"/>
      <c r="H23" s="116"/>
      <c r="I23" s="116"/>
      <c r="J23" s="116"/>
      <c r="K23" s="116"/>
      <c r="L23" s="116"/>
      <c r="M23" s="116"/>
      <c r="N23" s="116"/>
      <c r="O23" s="116"/>
      <c r="P23" s="116"/>
      <c r="Q23" s="116"/>
    </row>
    <row r="24" spans="1:17">
      <c r="A24" s="37" t="s">
        <v>57</v>
      </c>
      <c r="B24" s="37" t="s">
        <v>140</v>
      </c>
      <c r="C24" s="38" t="s">
        <v>44</v>
      </c>
      <c r="D24" s="37" t="s">
        <v>151</v>
      </c>
      <c r="E24" s="37" t="s">
        <v>10</v>
      </c>
    </row>
    <row r="25" spans="1:17">
      <c r="A25" s="37" t="s">
        <v>165</v>
      </c>
      <c r="B25" s="37" t="s">
        <v>141</v>
      </c>
      <c r="C25" s="38">
        <v>0.05</v>
      </c>
      <c r="D25" s="37" t="s">
        <v>148</v>
      </c>
      <c r="E25" s="37" t="s">
        <v>72</v>
      </c>
    </row>
    <row r="26" spans="1:17" s="83" customFormat="1">
      <c r="A26" s="37" t="s">
        <v>174</v>
      </c>
      <c r="B26" s="37" t="s">
        <v>141</v>
      </c>
      <c r="C26" s="38">
        <v>0.04</v>
      </c>
      <c r="D26" s="37" t="s">
        <v>145</v>
      </c>
      <c r="E26" s="37" t="s">
        <v>72</v>
      </c>
      <c r="F26" s="82"/>
      <c r="G26" s="82"/>
      <c r="H26" s="82"/>
      <c r="I26" s="82"/>
      <c r="J26" s="82"/>
      <c r="K26" s="82"/>
      <c r="L26" s="82"/>
      <c r="M26" s="82"/>
      <c r="N26" s="82"/>
      <c r="O26" s="82"/>
      <c r="P26" s="82"/>
      <c r="Q26" s="82"/>
    </row>
    <row r="27" spans="1:17" s="83" customFormat="1">
      <c r="A27" s="37" t="s">
        <v>178</v>
      </c>
      <c r="B27" s="37" t="s">
        <v>140</v>
      </c>
      <c r="C27" s="38" t="s">
        <v>43</v>
      </c>
      <c r="D27" s="37" t="s">
        <v>148</v>
      </c>
      <c r="E27" s="37" t="s">
        <v>72</v>
      </c>
      <c r="F27" s="82"/>
      <c r="G27" s="82"/>
      <c r="H27" s="82"/>
      <c r="I27" s="82"/>
      <c r="J27" s="82"/>
      <c r="K27" s="82"/>
      <c r="L27" s="82"/>
      <c r="M27" s="82"/>
      <c r="N27" s="82"/>
      <c r="O27" s="82"/>
      <c r="P27" s="82"/>
      <c r="Q27" s="82"/>
    </row>
    <row r="28" spans="1:17" s="83" customFormat="1">
      <c r="A28" s="37" t="s">
        <v>177</v>
      </c>
      <c r="B28" s="37" t="s">
        <v>140</v>
      </c>
      <c r="C28" s="38" t="s">
        <v>44</v>
      </c>
      <c r="D28" s="37" t="s">
        <v>145</v>
      </c>
      <c r="E28" s="37" t="s">
        <v>166</v>
      </c>
      <c r="F28" s="82"/>
      <c r="G28" s="82"/>
      <c r="H28" s="82"/>
      <c r="I28" s="82"/>
      <c r="J28" s="82"/>
      <c r="K28" s="82"/>
      <c r="L28" s="82"/>
      <c r="M28" s="82"/>
      <c r="N28" s="82"/>
      <c r="O28" s="82"/>
      <c r="P28" s="82"/>
      <c r="Q28" s="82"/>
    </row>
    <row r="29" spans="1:17" s="117" customFormat="1">
      <c r="A29" s="37" t="s">
        <v>252</v>
      </c>
      <c r="B29" s="37" t="s">
        <v>141</v>
      </c>
      <c r="C29" s="38">
        <v>0.03</v>
      </c>
      <c r="D29" s="37" t="s">
        <v>145</v>
      </c>
      <c r="E29" s="37" t="s">
        <v>72</v>
      </c>
      <c r="F29" s="116"/>
      <c r="G29" s="116"/>
      <c r="H29" s="116"/>
      <c r="I29" s="116"/>
      <c r="J29" s="116"/>
      <c r="K29" s="116"/>
      <c r="L29" s="116"/>
      <c r="M29" s="116"/>
      <c r="N29" s="116"/>
      <c r="O29" s="116"/>
      <c r="P29" s="116"/>
      <c r="Q29" s="116"/>
    </row>
    <row r="30" spans="1:17" s="83" customFormat="1">
      <c r="A30" s="37" t="s">
        <v>49</v>
      </c>
      <c r="B30" s="37" t="s">
        <v>140</v>
      </c>
      <c r="C30" s="38">
        <v>0.14000000000000001</v>
      </c>
      <c r="D30" s="37" t="s">
        <v>146</v>
      </c>
      <c r="E30" s="37" t="s">
        <v>72</v>
      </c>
      <c r="F30" s="82"/>
      <c r="G30" s="82"/>
      <c r="H30" s="82"/>
      <c r="I30" s="82"/>
      <c r="J30" s="82"/>
      <c r="K30" s="82"/>
      <c r="L30" s="82"/>
      <c r="M30" s="82"/>
      <c r="N30" s="82"/>
      <c r="O30" s="82"/>
      <c r="P30" s="82"/>
      <c r="Q30" s="82"/>
    </row>
    <row r="31" spans="1:17">
      <c r="A31" s="37" t="s">
        <v>47</v>
      </c>
      <c r="B31" s="37" t="s">
        <v>140</v>
      </c>
      <c r="C31" s="38">
        <v>0.1</v>
      </c>
      <c r="D31" s="37" t="s">
        <v>146</v>
      </c>
      <c r="E31" s="37" t="s">
        <v>72</v>
      </c>
    </row>
    <row r="32" spans="1:17">
      <c r="A32" s="37" t="s">
        <v>48</v>
      </c>
      <c r="B32" s="37" t="s">
        <v>140</v>
      </c>
      <c r="C32" s="38">
        <v>0.01</v>
      </c>
      <c r="D32" s="37" t="s">
        <v>150</v>
      </c>
      <c r="E32" s="37" t="s">
        <v>72</v>
      </c>
    </row>
    <row r="33" spans="1:7">
      <c r="A33" s="37" t="s">
        <v>46</v>
      </c>
      <c r="B33" s="37" t="s">
        <v>140</v>
      </c>
      <c r="C33" s="38">
        <v>0.05</v>
      </c>
      <c r="D33" s="37" t="s">
        <v>146</v>
      </c>
      <c r="E33" s="37" t="s">
        <v>72</v>
      </c>
    </row>
    <row r="34" spans="1:7">
      <c r="A34" s="37" t="s">
        <v>50</v>
      </c>
      <c r="B34" s="37" t="s">
        <v>140</v>
      </c>
      <c r="C34" s="38">
        <v>0.03</v>
      </c>
      <c r="D34" s="37" t="s">
        <v>150</v>
      </c>
      <c r="E34" s="37" t="s">
        <v>72</v>
      </c>
    </row>
    <row r="35" spans="1:7">
      <c r="A35" s="37" t="s">
        <v>179</v>
      </c>
      <c r="B35" s="37" t="s">
        <v>140</v>
      </c>
      <c r="C35" s="38">
        <v>0.05</v>
      </c>
      <c r="D35" s="37" t="s">
        <v>145</v>
      </c>
      <c r="E35" s="37" t="s">
        <v>72</v>
      </c>
    </row>
    <row r="37" spans="1:7" ht="33" customHeight="1">
      <c r="A37" s="190" t="s">
        <v>181</v>
      </c>
      <c r="B37" s="190"/>
      <c r="C37" s="190"/>
      <c r="D37" s="190"/>
      <c r="E37" s="190"/>
    </row>
    <row r="38" spans="1:7">
      <c r="A38" s="157" t="s">
        <v>190</v>
      </c>
      <c r="B38" s="157"/>
      <c r="C38" s="157"/>
      <c r="D38" s="157"/>
      <c r="E38" s="157"/>
    </row>
    <row r="40" spans="1:7">
      <c r="E40" s="163" t="s">
        <v>210</v>
      </c>
      <c r="F40" s="163"/>
      <c r="G40" s="163"/>
    </row>
  </sheetData>
  <sortState ref="A6:E29">
    <sortCondition ref="A6"/>
  </sortState>
  <mergeCells count="4">
    <mergeCell ref="A37:E37"/>
    <mergeCell ref="A38:E38"/>
    <mergeCell ref="A1:E1"/>
    <mergeCell ref="E40:G40"/>
  </mergeCells>
  <pageMargins left="1" right="0.5" top="0.5" bottom="0.5" header="0.3" footer="0.2"/>
  <pageSetup orientation="portrait" r:id="rId1"/>
  <headerFooter>
    <oddHeader xml:space="preserve">&amp;C&amp;"-,Bold" </oddHeader>
    <oddFooter>&amp;C4</oddFooter>
  </headerFooter>
</worksheet>
</file>

<file path=xl/worksheets/sheet5.xml><?xml version="1.0" encoding="utf-8"?>
<worksheet xmlns="http://schemas.openxmlformats.org/spreadsheetml/2006/main" xmlns:r="http://schemas.openxmlformats.org/officeDocument/2006/relationships">
  <dimension ref="A1:U79"/>
  <sheetViews>
    <sheetView view="pageLayout" topLeftCell="A13" zoomScaleNormal="100" workbookViewId="0">
      <selection activeCell="A40" sqref="A40:R42"/>
    </sheetView>
  </sheetViews>
  <sheetFormatPr defaultColWidth="9.140625" defaultRowHeight="15"/>
  <cols>
    <col min="1" max="1" width="4.140625" customWidth="1"/>
    <col min="2" max="2" width="8.28515625" customWidth="1"/>
    <col min="3" max="18" width="4.85546875" customWidth="1"/>
  </cols>
  <sheetData>
    <row r="1" spans="1:21" ht="33" customHeight="1">
      <c r="A1" s="237" t="s">
        <v>0</v>
      </c>
      <c r="B1" s="237"/>
      <c r="C1" s="237"/>
      <c r="D1" s="237"/>
      <c r="E1" s="237"/>
      <c r="F1" s="237"/>
      <c r="G1" s="237"/>
      <c r="H1" s="237"/>
      <c r="I1" s="237"/>
      <c r="J1" s="237"/>
      <c r="K1" s="237"/>
      <c r="L1" s="237"/>
      <c r="M1" s="237"/>
      <c r="N1" s="237"/>
      <c r="O1" s="237"/>
      <c r="P1" s="237"/>
      <c r="Q1" s="237"/>
      <c r="R1" s="237"/>
    </row>
    <row r="2" spans="1:21" ht="15.75" customHeight="1">
      <c r="A2" s="199" t="s">
        <v>21</v>
      </c>
      <c r="B2" s="199"/>
      <c r="C2" s="199"/>
      <c r="D2" s="199"/>
      <c r="E2" s="199"/>
      <c r="F2" s="199"/>
      <c r="G2" s="199"/>
      <c r="H2" s="199"/>
      <c r="I2" s="199"/>
      <c r="J2" s="199"/>
      <c r="K2" s="199"/>
      <c r="L2" s="199"/>
      <c r="M2" s="199"/>
      <c r="N2" s="199"/>
      <c r="O2" s="199"/>
      <c r="P2" s="199"/>
      <c r="Q2" s="199"/>
      <c r="R2" s="199"/>
    </row>
    <row r="3" spans="1:21" ht="21" customHeight="1">
      <c r="A3" s="200" t="s">
        <v>57</v>
      </c>
      <c r="B3" s="200"/>
      <c r="C3" s="200"/>
      <c r="D3" s="200"/>
      <c r="E3" s="200"/>
      <c r="F3" s="200"/>
      <c r="G3" s="200"/>
      <c r="H3" s="200"/>
      <c r="I3" s="200"/>
      <c r="J3" s="200"/>
      <c r="K3" s="200"/>
      <c r="L3" s="200"/>
      <c r="M3" s="200"/>
      <c r="N3" s="200"/>
      <c r="O3" s="200"/>
      <c r="P3" s="200"/>
      <c r="Q3" s="200"/>
      <c r="R3" s="200"/>
    </row>
    <row r="4" spans="1:21">
      <c r="B4" s="2" t="s">
        <v>19</v>
      </c>
      <c r="C4" s="198" t="s">
        <v>1</v>
      </c>
      <c r="D4" s="198"/>
      <c r="E4" s="198"/>
      <c r="F4" s="198"/>
      <c r="G4" s="198"/>
      <c r="H4" s="198"/>
      <c r="I4" s="198"/>
      <c r="J4" s="198"/>
      <c r="K4" s="198"/>
      <c r="L4" s="198"/>
      <c r="M4" s="198"/>
      <c r="N4" s="198"/>
      <c r="O4" s="198"/>
      <c r="P4" s="198"/>
      <c r="Q4" s="198"/>
      <c r="R4" s="198"/>
    </row>
    <row r="5" spans="1:21">
      <c r="A5" s="197" t="s">
        <v>14</v>
      </c>
      <c r="B5" s="2" t="s">
        <v>19</v>
      </c>
      <c r="C5" s="1">
        <v>24</v>
      </c>
      <c r="D5" s="1">
        <v>30</v>
      </c>
      <c r="E5" s="1">
        <v>36</v>
      </c>
      <c r="F5" s="1">
        <v>42</v>
      </c>
      <c r="G5" s="1">
        <v>48</v>
      </c>
      <c r="H5" s="1">
        <v>54</v>
      </c>
      <c r="I5" s="1">
        <v>60</v>
      </c>
      <c r="J5" s="1">
        <v>66</v>
      </c>
      <c r="K5" s="1">
        <v>72</v>
      </c>
      <c r="L5" s="1">
        <v>78</v>
      </c>
      <c r="M5" s="1">
        <v>84</v>
      </c>
      <c r="N5" s="1">
        <v>96</v>
      </c>
      <c r="O5" s="3">
        <v>108</v>
      </c>
      <c r="P5" s="3">
        <v>120</v>
      </c>
      <c r="Q5" s="3">
        <v>132</v>
      </c>
      <c r="R5" s="3">
        <v>144</v>
      </c>
    </row>
    <row r="6" spans="1:21">
      <c r="A6" s="197"/>
      <c r="B6" s="1" t="s">
        <v>4</v>
      </c>
      <c r="C6" s="95">
        <v>138.86467636363639</v>
      </c>
      <c r="D6" s="95">
        <v>145.44769909090914</v>
      </c>
      <c r="E6" s="95">
        <v>152.03072181818186</v>
      </c>
      <c r="F6" s="95">
        <v>158.61374454545458</v>
      </c>
      <c r="G6" s="95">
        <v>165.19676727272733</v>
      </c>
      <c r="H6" s="95">
        <v>171.77979000000008</v>
      </c>
      <c r="I6" s="95">
        <v>178.3628127272728</v>
      </c>
      <c r="J6" s="95">
        <v>184.94583545454549</v>
      </c>
      <c r="K6" s="95">
        <v>191.52885818181824</v>
      </c>
      <c r="L6" s="95">
        <v>198.11188090909098</v>
      </c>
      <c r="M6" s="95">
        <v>204.69490363636365</v>
      </c>
      <c r="N6" s="95">
        <v>239.14800000000002</v>
      </c>
      <c r="O6" s="104">
        <v>252.25200000000001</v>
      </c>
      <c r="P6" s="104">
        <v>330.036</v>
      </c>
      <c r="Q6" s="104">
        <v>346.41600000000005</v>
      </c>
      <c r="R6" s="104">
        <v>362.79600000000005</v>
      </c>
      <c r="S6" s="101"/>
      <c r="T6" s="101"/>
      <c r="U6" s="101"/>
    </row>
    <row r="7" spans="1:21">
      <c r="A7" s="197"/>
      <c r="B7" s="1" t="s">
        <v>6</v>
      </c>
      <c r="C7" s="95">
        <v>143.20339090909096</v>
      </c>
      <c r="D7" s="95">
        <v>150.65815227272734</v>
      </c>
      <c r="E7" s="95">
        <v>158.11291363636366</v>
      </c>
      <c r="F7" s="95">
        <v>165.56767500000004</v>
      </c>
      <c r="G7" s="95">
        <v>173.02243636363644</v>
      </c>
      <c r="H7" s="95">
        <v>180.4771977272728</v>
      </c>
      <c r="I7" s="95">
        <v>187.93195909090912</v>
      </c>
      <c r="J7" s="95">
        <v>195.3867204545455</v>
      </c>
      <c r="K7" s="95">
        <v>202.8414818181819</v>
      </c>
      <c r="L7" s="95">
        <v>210.29624318181826</v>
      </c>
      <c r="M7" s="95">
        <v>217.75100454545461</v>
      </c>
      <c r="N7" s="95">
        <v>253.34400000000002</v>
      </c>
      <c r="O7" s="104">
        <v>268.63200000000001</v>
      </c>
      <c r="P7" s="104">
        <v>348.6</v>
      </c>
      <c r="Q7" s="104">
        <v>366.072</v>
      </c>
      <c r="R7" s="104">
        <v>384.63600000000002</v>
      </c>
      <c r="S7" s="101"/>
      <c r="T7" s="101"/>
      <c r="U7" s="101"/>
    </row>
    <row r="8" spans="1:21">
      <c r="A8" s="197"/>
      <c r="B8" s="1" t="s">
        <v>8</v>
      </c>
      <c r="C8" s="95">
        <v>147.54210545454552</v>
      </c>
      <c r="D8" s="95">
        <v>155.8686054545455</v>
      </c>
      <c r="E8" s="95">
        <v>164.19510545454548</v>
      </c>
      <c r="F8" s="95">
        <v>172.52160545454549</v>
      </c>
      <c r="G8" s="95">
        <v>180.84810545454553</v>
      </c>
      <c r="H8" s="95">
        <v>189.17460545454551</v>
      </c>
      <c r="I8" s="95">
        <v>197.50110545454547</v>
      </c>
      <c r="J8" s="95">
        <v>205.82760545454551</v>
      </c>
      <c r="K8" s="95">
        <v>214.15410545454552</v>
      </c>
      <c r="L8" s="95">
        <v>222.4806054545455</v>
      </c>
      <c r="M8" s="95">
        <v>230.80710545454551</v>
      </c>
      <c r="N8" s="95">
        <v>268.63200000000001</v>
      </c>
      <c r="O8" s="104">
        <v>285.012</v>
      </c>
      <c r="P8" s="104">
        <v>367.16400000000004</v>
      </c>
      <c r="Q8" s="104">
        <v>386.82000000000005</v>
      </c>
      <c r="R8" s="104">
        <v>406.476</v>
      </c>
      <c r="S8" s="101"/>
      <c r="T8" s="101"/>
      <c r="U8" s="101"/>
    </row>
    <row r="9" spans="1:21">
      <c r="A9" s="197"/>
      <c r="B9" s="1" t="s">
        <v>10</v>
      </c>
      <c r="C9" s="95">
        <v>151.88082000000003</v>
      </c>
      <c r="D9" s="95">
        <v>161.07905863636367</v>
      </c>
      <c r="E9" s="95">
        <v>170.27729727272734</v>
      </c>
      <c r="F9" s="95">
        <v>179.47553590909098</v>
      </c>
      <c r="G9" s="95">
        <v>188.67377454545459</v>
      </c>
      <c r="H9" s="95">
        <v>197.8720131818182</v>
      </c>
      <c r="I9" s="95">
        <v>207.07025181818187</v>
      </c>
      <c r="J9" s="95">
        <v>216.26849045454551</v>
      </c>
      <c r="K9" s="95">
        <v>225.46672909090918</v>
      </c>
      <c r="L9" s="95">
        <v>234.66496772727277</v>
      </c>
      <c r="M9" s="95">
        <v>243.86320636363644</v>
      </c>
      <c r="N9" s="107">
        <v>282.82800000000003</v>
      </c>
      <c r="O9" s="104">
        <v>301.39200000000005</v>
      </c>
      <c r="P9" s="104">
        <v>384.63600000000002</v>
      </c>
      <c r="Q9" s="104">
        <v>406.476</v>
      </c>
      <c r="R9" s="104">
        <v>427.22399999999999</v>
      </c>
      <c r="S9" s="101"/>
      <c r="T9" s="101"/>
      <c r="U9" s="101"/>
    </row>
    <row r="10" spans="1:21">
      <c r="A10" s="197"/>
      <c r="B10" s="1" t="s">
        <v>12</v>
      </c>
      <c r="C10" s="95">
        <v>156.21953454545456</v>
      </c>
      <c r="D10" s="95">
        <v>166.28951181818186</v>
      </c>
      <c r="E10" s="95">
        <v>176.35948909090911</v>
      </c>
      <c r="F10" s="95">
        <v>186.42946636363641</v>
      </c>
      <c r="G10" s="95">
        <v>196.49944363636368</v>
      </c>
      <c r="H10" s="95">
        <v>206.56942090909098</v>
      </c>
      <c r="I10" s="95">
        <v>216.63939818181825</v>
      </c>
      <c r="J10" s="95">
        <v>226.70937545454555</v>
      </c>
      <c r="K10" s="95">
        <v>236.77935272727277</v>
      </c>
      <c r="L10" s="95">
        <v>246.84933000000009</v>
      </c>
      <c r="M10" s="95">
        <v>256.91930727272734</v>
      </c>
      <c r="N10" s="95">
        <v>298.11600000000004</v>
      </c>
      <c r="O10" s="104">
        <v>317.77199999999999</v>
      </c>
      <c r="P10" s="104">
        <v>403.20000000000005</v>
      </c>
      <c r="Q10" s="104">
        <v>426.13200000000006</v>
      </c>
      <c r="R10" s="104">
        <v>449.06400000000002</v>
      </c>
      <c r="S10" s="101"/>
      <c r="T10" s="101"/>
      <c r="U10" s="101"/>
    </row>
    <row r="11" spans="1:21">
      <c r="A11" s="197"/>
      <c r="B11" s="1" t="s">
        <v>13</v>
      </c>
      <c r="C11" s="95">
        <v>166.7627945454546</v>
      </c>
      <c r="D11" s="95">
        <v>177.70451045454553</v>
      </c>
      <c r="E11" s="95">
        <v>188.6462263636364</v>
      </c>
      <c r="F11" s="95">
        <v>199.58794227272733</v>
      </c>
      <c r="G11" s="95">
        <v>210.52965818181821</v>
      </c>
      <c r="H11" s="95">
        <v>221.47137409090914</v>
      </c>
      <c r="I11" s="95">
        <v>232.41309000000004</v>
      </c>
      <c r="J11" s="95">
        <v>243.354805909091</v>
      </c>
      <c r="K11" s="95">
        <v>254.29652181818184</v>
      </c>
      <c r="L11" s="95">
        <v>265.2382377272728</v>
      </c>
      <c r="M11" s="95">
        <v>276.17995363636373</v>
      </c>
      <c r="N11" s="95">
        <v>313.40400000000005</v>
      </c>
      <c r="O11" s="104">
        <v>335.24400000000003</v>
      </c>
      <c r="P11" s="104">
        <v>421.76400000000001</v>
      </c>
      <c r="Q11" s="104">
        <v>446.88000000000005</v>
      </c>
      <c r="R11" s="104">
        <v>470.90400000000005</v>
      </c>
      <c r="S11" s="101"/>
      <c r="T11" s="101"/>
      <c r="U11" s="101"/>
    </row>
    <row r="12" spans="1:21">
      <c r="A12" s="197"/>
      <c r="B12" s="1" t="s">
        <v>15</v>
      </c>
      <c r="C12" s="95">
        <v>171.10150909090913</v>
      </c>
      <c r="D12" s="95">
        <v>182.91496363636367</v>
      </c>
      <c r="E12" s="95">
        <v>194.72841818181823</v>
      </c>
      <c r="F12" s="95">
        <v>206.54187272727279</v>
      </c>
      <c r="G12" s="95">
        <v>218.35532727272729</v>
      </c>
      <c r="H12" s="95">
        <v>230.16878181818188</v>
      </c>
      <c r="I12" s="95">
        <v>241.98223636363645</v>
      </c>
      <c r="J12" s="95">
        <v>253.79569090909098</v>
      </c>
      <c r="K12" s="95">
        <v>265.60914545454551</v>
      </c>
      <c r="L12" s="95">
        <v>277.4226000000001</v>
      </c>
      <c r="M12" s="95">
        <v>289.23605454545469</v>
      </c>
      <c r="N12" s="95">
        <v>327.60000000000002</v>
      </c>
      <c r="O12" s="104">
        <v>351.62400000000002</v>
      </c>
      <c r="P12" s="104">
        <v>440.32800000000003</v>
      </c>
      <c r="Q12" s="104">
        <v>466.536</v>
      </c>
      <c r="R12" s="104">
        <v>492.74400000000003</v>
      </c>
      <c r="S12" s="101"/>
      <c r="T12" s="101"/>
      <c r="U12" s="101"/>
    </row>
    <row r="13" spans="1:21">
      <c r="A13" s="197"/>
      <c r="B13" s="1" t="s">
        <v>16</v>
      </c>
      <c r="C13" s="95">
        <v>195.73156909090915</v>
      </c>
      <c r="D13" s="95">
        <v>209.89096227272728</v>
      </c>
      <c r="E13" s="95">
        <v>224.0503554545455</v>
      </c>
      <c r="F13" s="95">
        <v>238.20974863636366</v>
      </c>
      <c r="G13" s="95">
        <v>252.36914181818184</v>
      </c>
      <c r="H13" s="95">
        <v>266.52853500000003</v>
      </c>
      <c r="I13" s="95">
        <v>280.68792818181822</v>
      </c>
      <c r="J13" s="95">
        <v>294.84732136363641</v>
      </c>
      <c r="K13" s="95">
        <v>309.0067145454546</v>
      </c>
      <c r="L13" s="95">
        <v>323.16610772727284</v>
      </c>
      <c r="M13" s="95">
        <v>337.32550090909092</v>
      </c>
      <c r="N13" s="95">
        <v>380.01600000000002</v>
      </c>
      <c r="O13" s="104">
        <v>408.40800000000007</v>
      </c>
      <c r="P13" s="104">
        <v>457.8</v>
      </c>
      <c r="Q13" s="104">
        <v>486.19200000000006</v>
      </c>
      <c r="R13" s="104">
        <v>514.58400000000006</v>
      </c>
      <c r="S13" s="101"/>
      <c r="T13" s="101"/>
      <c r="U13" s="101"/>
    </row>
    <row r="14" spans="1:21">
      <c r="A14" s="197"/>
      <c r="B14" s="1" t="s">
        <v>17</v>
      </c>
      <c r="C14" s="95">
        <v>200.07028363636368</v>
      </c>
      <c r="D14" s="95">
        <v>215.10141545454547</v>
      </c>
      <c r="E14" s="95">
        <v>230.13254727272732</v>
      </c>
      <c r="F14" s="95">
        <v>245.16367909090911</v>
      </c>
      <c r="G14" s="95">
        <v>260.19481090909096</v>
      </c>
      <c r="H14" s="95">
        <v>275.22594272727281</v>
      </c>
      <c r="I14" s="95">
        <v>290.2570745454546</v>
      </c>
      <c r="J14" s="95">
        <v>305.28820636363645</v>
      </c>
      <c r="K14" s="95">
        <v>320.31933818181835</v>
      </c>
      <c r="L14" s="95">
        <v>335.35047000000014</v>
      </c>
      <c r="M14" s="95">
        <v>350.38160181818188</v>
      </c>
      <c r="N14" s="95">
        <v>395.30400000000003</v>
      </c>
      <c r="O14" s="104">
        <v>425.88000000000005</v>
      </c>
      <c r="P14" s="104">
        <v>476.36400000000003</v>
      </c>
      <c r="Q14" s="104">
        <v>506.94000000000005</v>
      </c>
      <c r="R14" s="104">
        <v>536.42399999999998</v>
      </c>
      <c r="S14" s="101"/>
      <c r="T14" s="101"/>
      <c r="U14" s="101"/>
    </row>
    <row r="15" spans="1:21" s="79" customFormat="1">
      <c r="A15" s="197"/>
      <c r="B15" s="80" t="s">
        <v>18</v>
      </c>
      <c r="C15" s="98">
        <v>204.40899818181825</v>
      </c>
      <c r="D15" s="98">
        <v>220.3118686363637</v>
      </c>
      <c r="E15" s="98">
        <v>236.21473909090915</v>
      </c>
      <c r="F15" s="98">
        <v>252.1176095454546</v>
      </c>
      <c r="G15" s="98">
        <v>268.02048000000002</v>
      </c>
      <c r="H15" s="98">
        <v>283.92335045454547</v>
      </c>
      <c r="I15" s="98">
        <v>299.82622090909103</v>
      </c>
      <c r="J15" s="98">
        <v>315.72909136363643</v>
      </c>
      <c r="K15" s="98">
        <v>331.63196181818182</v>
      </c>
      <c r="L15" s="98">
        <v>347.53483227272739</v>
      </c>
      <c r="M15" s="98">
        <v>363.43770272727278</v>
      </c>
      <c r="N15" s="98">
        <v>410.59200000000004</v>
      </c>
      <c r="O15" s="105">
        <v>442.26</v>
      </c>
      <c r="P15" s="105">
        <v>494.92800000000005</v>
      </c>
      <c r="Q15" s="105">
        <v>526.59600000000012</v>
      </c>
      <c r="R15" s="105">
        <v>558.26400000000012</v>
      </c>
      <c r="S15" s="101"/>
      <c r="T15" s="101"/>
      <c r="U15" s="101"/>
    </row>
    <row r="16" spans="1:21" ht="15.75" thickBot="1">
      <c r="A16" s="197"/>
      <c r="B16" s="80" t="s">
        <v>162</v>
      </c>
      <c r="C16" s="98">
        <v>210</v>
      </c>
      <c r="D16" s="98">
        <v>225.75</v>
      </c>
      <c r="E16" s="98">
        <v>232.05</v>
      </c>
      <c r="F16" s="98">
        <v>259.35000000000002</v>
      </c>
      <c r="G16" s="98">
        <v>276.15000000000003</v>
      </c>
      <c r="H16" s="98">
        <v>291.90000000000003</v>
      </c>
      <c r="I16" s="98">
        <v>310.8</v>
      </c>
      <c r="J16" s="98">
        <v>326.55</v>
      </c>
      <c r="K16" s="98">
        <v>343.35</v>
      </c>
      <c r="L16" s="98">
        <v>360.15000000000003</v>
      </c>
      <c r="M16" s="98">
        <v>376.95</v>
      </c>
      <c r="N16" s="98">
        <v>433.65000000000003</v>
      </c>
      <c r="O16" s="105">
        <v>457.8</v>
      </c>
      <c r="P16" s="105">
        <v>512.4</v>
      </c>
      <c r="Q16" s="105">
        <v>548.1</v>
      </c>
      <c r="R16" s="105">
        <v>581.70000000000005</v>
      </c>
      <c r="S16" s="101"/>
      <c r="T16" s="101"/>
      <c r="U16" s="101"/>
    </row>
    <row r="17" spans="1:21">
      <c r="A17" s="193" t="s">
        <v>142</v>
      </c>
      <c r="B17" s="194"/>
      <c r="C17" s="92">
        <v>60.173568000000003</v>
      </c>
      <c r="D17" s="92">
        <v>64.209600000000009</v>
      </c>
      <c r="E17" s="92">
        <v>68.245632000000015</v>
      </c>
      <c r="F17" s="92">
        <v>72.281664000000021</v>
      </c>
      <c r="G17" s="92">
        <v>76.317695999999998</v>
      </c>
      <c r="H17" s="92">
        <v>80.353728000000018</v>
      </c>
      <c r="I17" s="92">
        <v>84.389760000000024</v>
      </c>
      <c r="J17" s="92">
        <v>88.425792000000001</v>
      </c>
      <c r="K17" s="92">
        <v>92.461824000000021</v>
      </c>
      <c r="L17" s="92">
        <v>96.497856000000027</v>
      </c>
      <c r="M17" s="92">
        <v>100.53388800000002</v>
      </c>
      <c r="N17" s="92">
        <v>108.605952</v>
      </c>
      <c r="O17" s="92">
        <v>116.67801600000001</v>
      </c>
      <c r="P17" s="93">
        <v>124.75008000000004</v>
      </c>
      <c r="Q17" s="93">
        <v>132.82214400000004</v>
      </c>
      <c r="R17" s="94">
        <v>140.89420800000002</v>
      </c>
    </row>
    <row r="18" spans="1:21" s="66" customFormat="1">
      <c r="A18" s="191" t="s">
        <v>20</v>
      </c>
      <c r="B18" s="192"/>
      <c r="C18" s="95">
        <v>75.21696</v>
      </c>
      <c r="D18" s="95">
        <v>80.262</v>
      </c>
      <c r="E18" s="95">
        <v>85.307040000000015</v>
      </c>
      <c r="F18" s="95">
        <v>90.352080000000015</v>
      </c>
      <c r="G18" s="95">
        <v>95.397120000000001</v>
      </c>
      <c r="H18" s="95">
        <v>100.44216000000002</v>
      </c>
      <c r="I18" s="95">
        <v>105.48720000000002</v>
      </c>
      <c r="J18" s="95">
        <v>110.53224</v>
      </c>
      <c r="K18" s="95">
        <v>115.57728000000002</v>
      </c>
      <c r="L18" s="95">
        <v>120.62232000000002</v>
      </c>
      <c r="M18" s="95">
        <v>125.66736000000002</v>
      </c>
      <c r="N18" s="95">
        <v>135.75744</v>
      </c>
      <c r="O18" s="96">
        <v>145.84752</v>
      </c>
      <c r="P18" s="96">
        <v>155.93760000000003</v>
      </c>
      <c r="Q18" s="96">
        <v>166.02768000000003</v>
      </c>
      <c r="R18" s="97">
        <v>176.11776</v>
      </c>
    </row>
    <row r="19" spans="1:21" s="124" customFormat="1">
      <c r="A19" s="238" t="s">
        <v>258</v>
      </c>
      <c r="B19" s="220"/>
      <c r="C19" s="95">
        <v>80</v>
      </c>
      <c r="D19" s="95">
        <v>100</v>
      </c>
      <c r="E19" s="95">
        <v>120</v>
      </c>
      <c r="F19" s="95">
        <v>140</v>
      </c>
      <c r="G19" s="95">
        <v>160</v>
      </c>
      <c r="H19" s="95">
        <v>180</v>
      </c>
      <c r="I19" s="95">
        <v>200</v>
      </c>
      <c r="J19" s="95">
        <v>220</v>
      </c>
      <c r="K19" s="95">
        <v>240</v>
      </c>
      <c r="L19" s="95">
        <v>260</v>
      </c>
      <c r="M19" s="95">
        <v>280</v>
      </c>
      <c r="N19" s="95">
        <v>320</v>
      </c>
      <c r="O19" s="95">
        <v>360</v>
      </c>
      <c r="P19" s="95">
        <v>400</v>
      </c>
      <c r="Q19" s="95">
        <v>440</v>
      </c>
      <c r="R19" s="95">
        <v>480</v>
      </c>
    </row>
    <row r="20" spans="1:21" ht="15.75" customHeight="1" thickBot="1">
      <c r="A20" s="195" t="s">
        <v>143</v>
      </c>
      <c r="B20" s="196"/>
      <c r="C20" s="68">
        <v>73.5</v>
      </c>
      <c r="D20" s="68">
        <v>81.900000000000006</v>
      </c>
      <c r="E20" s="69">
        <v>89.584090909090904</v>
      </c>
      <c r="F20" s="69">
        <v>100.89545454545456</v>
      </c>
      <c r="G20" s="69">
        <v>112.20681818181819</v>
      </c>
      <c r="H20" s="69">
        <v>123.47045454545456</v>
      </c>
      <c r="I20" s="69">
        <v>134.78181818181818</v>
      </c>
      <c r="J20" s="69">
        <v>146.04545454545456</v>
      </c>
      <c r="K20" s="69">
        <v>157.35681818181817</v>
      </c>
      <c r="L20" s="69">
        <v>168.66818181818184</v>
      </c>
      <c r="M20" s="69">
        <v>179.93181818181819</v>
      </c>
      <c r="N20" s="69">
        <v>202.5068181818182</v>
      </c>
      <c r="O20" s="70">
        <v>225.12954545454545</v>
      </c>
      <c r="P20" s="88">
        <v>247.70454545454547</v>
      </c>
      <c r="Q20" s="88">
        <v>270.27954545454548</v>
      </c>
      <c r="R20" s="89">
        <v>292.85454545454542</v>
      </c>
    </row>
    <row r="21" spans="1:21" ht="15.75" customHeight="1">
      <c r="A21" s="199" t="s">
        <v>22</v>
      </c>
      <c r="B21" s="199"/>
      <c r="C21" s="199"/>
      <c r="D21" s="199"/>
      <c r="E21" s="199"/>
      <c r="F21" s="199"/>
      <c r="G21" s="199"/>
      <c r="H21" s="199"/>
      <c r="I21" s="199"/>
      <c r="J21" s="199"/>
      <c r="K21" s="199"/>
      <c r="L21" s="199"/>
      <c r="M21" s="199"/>
      <c r="N21" s="199"/>
      <c r="O21" s="199"/>
      <c r="P21" s="199"/>
      <c r="Q21" s="199"/>
      <c r="R21" s="199"/>
    </row>
    <row r="22" spans="1:21" ht="21.75" customHeight="1">
      <c r="A22" s="200" t="s">
        <v>180</v>
      </c>
      <c r="B22" s="200"/>
      <c r="C22" s="200"/>
      <c r="D22" s="200"/>
      <c r="E22" s="200"/>
      <c r="F22" s="200"/>
      <c r="G22" s="200"/>
      <c r="H22" s="200"/>
      <c r="I22" s="200"/>
      <c r="J22" s="200"/>
      <c r="K22" s="200"/>
      <c r="L22" s="200"/>
      <c r="M22" s="200"/>
      <c r="N22" s="200"/>
      <c r="O22" s="200"/>
      <c r="P22" s="200"/>
      <c r="Q22" s="200"/>
      <c r="R22" s="200"/>
    </row>
    <row r="23" spans="1:21">
      <c r="B23" s="2" t="s">
        <v>19</v>
      </c>
      <c r="C23" s="198" t="s">
        <v>1</v>
      </c>
      <c r="D23" s="198"/>
      <c r="E23" s="198"/>
      <c r="F23" s="198"/>
      <c r="G23" s="198"/>
      <c r="H23" s="198"/>
      <c r="I23" s="198"/>
      <c r="J23" s="198"/>
      <c r="K23" s="198"/>
      <c r="L23" s="198"/>
      <c r="M23" s="198"/>
      <c r="N23" s="198"/>
      <c r="O23" s="198"/>
      <c r="P23" s="198"/>
      <c r="Q23" s="198"/>
      <c r="R23" s="198"/>
    </row>
    <row r="24" spans="1:21">
      <c r="A24" s="197" t="s">
        <v>14</v>
      </c>
      <c r="B24" s="2" t="s">
        <v>19</v>
      </c>
      <c r="C24" s="1" t="s">
        <v>2</v>
      </c>
      <c r="D24" s="1" t="s">
        <v>3</v>
      </c>
      <c r="E24" s="1" t="s">
        <v>4</v>
      </c>
      <c r="F24" s="1" t="s">
        <v>5</v>
      </c>
      <c r="G24" s="1" t="s">
        <v>6</v>
      </c>
      <c r="H24" s="1" t="s">
        <v>7</v>
      </c>
      <c r="I24" s="1" t="s">
        <v>8</v>
      </c>
      <c r="J24" s="1" t="s">
        <v>9</v>
      </c>
      <c r="K24" s="1" t="s">
        <v>10</v>
      </c>
      <c r="L24" s="1" t="s">
        <v>11</v>
      </c>
      <c r="M24" s="1" t="s">
        <v>12</v>
      </c>
      <c r="N24" s="1" t="s">
        <v>13</v>
      </c>
      <c r="O24" s="3" t="s">
        <v>15</v>
      </c>
      <c r="P24" s="3" t="s">
        <v>16</v>
      </c>
      <c r="Q24" s="3" t="s">
        <v>17</v>
      </c>
      <c r="R24" s="3" t="s">
        <v>18</v>
      </c>
    </row>
    <row r="25" spans="1:21">
      <c r="A25" s="197"/>
      <c r="B25" s="1" t="s">
        <v>4</v>
      </c>
      <c r="C25" s="95">
        <v>156.63449454545457</v>
      </c>
      <c r="D25" s="95">
        <v>167.65997181818184</v>
      </c>
      <c r="E25" s="95">
        <v>178.68544909090917</v>
      </c>
      <c r="F25" s="95">
        <v>189.71092636363645</v>
      </c>
      <c r="G25" s="95">
        <v>200.73640363636369</v>
      </c>
      <c r="H25" s="95">
        <v>211.76188090909096</v>
      </c>
      <c r="I25" s="95">
        <v>222.78735818181823</v>
      </c>
      <c r="J25" s="95">
        <v>233.81283545454554</v>
      </c>
      <c r="K25" s="95">
        <v>244.83831272727281</v>
      </c>
      <c r="L25" s="95">
        <v>255.86379000000011</v>
      </c>
      <c r="M25" s="95">
        <v>266.8892672727273</v>
      </c>
      <c r="N25" s="95">
        <v>310.12800000000004</v>
      </c>
      <c r="O25" s="104">
        <v>331.96800000000002</v>
      </c>
      <c r="P25" s="104">
        <v>418.488</v>
      </c>
      <c r="Q25" s="104">
        <v>443.60400000000004</v>
      </c>
      <c r="R25" s="104">
        <v>468.72</v>
      </c>
      <c r="S25" s="101"/>
      <c r="T25" s="101"/>
      <c r="U25" s="101"/>
    </row>
    <row r="26" spans="1:21">
      <c r="A26" s="197"/>
      <c r="B26" s="1" t="s">
        <v>6</v>
      </c>
      <c r="C26" s="95">
        <v>165.41566363636369</v>
      </c>
      <c r="D26" s="95">
        <v>178.42349318181823</v>
      </c>
      <c r="E26" s="95">
        <v>191.43132272727274</v>
      </c>
      <c r="F26" s="95">
        <v>204.43915227272734</v>
      </c>
      <c r="G26" s="95">
        <v>217.44698181818188</v>
      </c>
      <c r="H26" s="95">
        <v>230.45481136363642</v>
      </c>
      <c r="I26" s="95">
        <v>243.46264090909094</v>
      </c>
      <c r="J26" s="95">
        <v>256.47047045454553</v>
      </c>
      <c r="K26" s="95">
        <v>269.4783000000001</v>
      </c>
      <c r="L26" s="95">
        <v>282.48612954545462</v>
      </c>
      <c r="M26" s="95">
        <v>295.49395909090913</v>
      </c>
      <c r="N26" s="95">
        <v>342.88800000000003</v>
      </c>
      <c r="O26" s="104">
        <v>369.09600000000006</v>
      </c>
      <c r="P26" s="104">
        <v>459.98400000000004</v>
      </c>
      <c r="Q26" s="104">
        <v>488.37600000000003</v>
      </c>
      <c r="R26" s="104">
        <v>517.86</v>
      </c>
      <c r="S26" s="101"/>
      <c r="T26" s="101"/>
      <c r="U26" s="101"/>
    </row>
    <row r="27" spans="1:21">
      <c r="A27" s="197"/>
      <c r="B27" s="1" t="s">
        <v>8</v>
      </c>
      <c r="C27" s="95">
        <v>174.19683272727275</v>
      </c>
      <c r="D27" s="95">
        <v>189.18701454545459</v>
      </c>
      <c r="E27" s="95">
        <v>204.17719636363643</v>
      </c>
      <c r="F27" s="95">
        <v>219.16737818181826</v>
      </c>
      <c r="G27" s="95">
        <v>234.15756000000002</v>
      </c>
      <c r="H27" s="95">
        <v>249.14774181818188</v>
      </c>
      <c r="I27" s="95">
        <v>264.13792363636372</v>
      </c>
      <c r="J27" s="95">
        <v>279.1281054545455</v>
      </c>
      <c r="K27" s="95">
        <v>294.11828727272734</v>
      </c>
      <c r="L27" s="95">
        <v>309.10846909090918</v>
      </c>
      <c r="M27" s="95">
        <v>324.09865090909102</v>
      </c>
      <c r="N27" s="95">
        <v>375.64800000000002</v>
      </c>
      <c r="O27" s="104">
        <v>405.13200000000006</v>
      </c>
      <c r="P27" s="104">
        <v>500.38800000000003</v>
      </c>
      <c r="Q27" s="104">
        <v>533.14800000000002</v>
      </c>
      <c r="R27" s="104">
        <v>565.90800000000002</v>
      </c>
      <c r="S27" s="101"/>
      <c r="T27" s="101"/>
      <c r="U27" s="101"/>
    </row>
    <row r="28" spans="1:21">
      <c r="A28" s="197"/>
      <c r="B28" s="1" t="s">
        <v>10</v>
      </c>
      <c r="C28" s="95">
        <v>182.97800181818187</v>
      </c>
      <c r="D28" s="95">
        <v>199.95053590909097</v>
      </c>
      <c r="E28" s="95">
        <v>216.92307000000002</v>
      </c>
      <c r="F28" s="95">
        <v>233.89560409090913</v>
      </c>
      <c r="G28" s="95">
        <v>250.86813818181824</v>
      </c>
      <c r="H28" s="95">
        <v>267.84067227272737</v>
      </c>
      <c r="I28" s="95">
        <v>284.81320636363643</v>
      </c>
      <c r="J28" s="95">
        <v>301.78574045454553</v>
      </c>
      <c r="K28" s="95">
        <v>318.75827454545458</v>
      </c>
      <c r="L28" s="95">
        <v>335.73080863636363</v>
      </c>
      <c r="M28" s="95">
        <v>352.70334272727285</v>
      </c>
      <c r="N28" s="95">
        <v>407.31600000000003</v>
      </c>
      <c r="O28" s="104">
        <v>441.16800000000006</v>
      </c>
      <c r="P28" s="104">
        <v>540.79200000000003</v>
      </c>
      <c r="Q28" s="104">
        <v>577.91999999999996</v>
      </c>
      <c r="R28" s="104">
        <v>613.95600000000002</v>
      </c>
      <c r="S28" s="101"/>
      <c r="T28" s="101"/>
      <c r="U28" s="101"/>
    </row>
    <row r="29" spans="1:21">
      <c r="A29" s="197"/>
      <c r="B29" s="1" t="s">
        <v>12</v>
      </c>
      <c r="C29" s="95">
        <v>191.75917090909098</v>
      </c>
      <c r="D29" s="95">
        <v>210.71405727272733</v>
      </c>
      <c r="E29" s="95">
        <v>229.66894363636371</v>
      </c>
      <c r="F29" s="95">
        <v>248.62383000000005</v>
      </c>
      <c r="G29" s="95">
        <v>267.57871636363649</v>
      </c>
      <c r="H29" s="95">
        <v>286.53360272727275</v>
      </c>
      <c r="I29" s="95">
        <v>305.48848909090907</v>
      </c>
      <c r="J29" s="95">
        <v>324.44337545454556</v>
      </c>
      <c r="K29" s="95">
        <v>343.39826181818188</v>
      </c>
      <c r="L29" s="95">
        <v>362.35314818181831</v>
      </c>
      <c r="M29" s="95">
        <v>381.30803454545463</v>
      </c>
      <c r="N29" s="95">
        <v>440.07600000000002</v>
      </c>
      <c r="O29" s="104">
        <v>478.29600000000005</v>
      </c>
      <c r="P29" s="104">
        <v>581.19600000000003</v>
      </c>
      <c r="Q29" s="104">
        <v>621.6</v>
      </c>
      <c r="R29" s="104">
        <v>663.096</v>
      </c>
      <c r="S29" s="101"/>
      <c r="T29" s="101"/>
      <c r="U29" s="101"/>
    </row>
    <row r="30" spans="1:21">
      <c r="A30" s="197"/>
      <c r="B30" s="1" t="s">
        <v>13</v>
      </c>
      <c r="C30" s="95">
        <v>206.74488545454551</v>
      </c>
      <c r="D30" s="95">
        <v>227.68212409090913</v>
      </c>
      <c r="E30" s="95">
        <v>248.6193627272728</v>
      </c>
      <c r="F30" s="95">
        <v>269.55660136363645</v>
      </c>
      <c r="G30" s="95">
        <v>290.49384000000009</v>
      </c>
      <c r="H30" s="95">
        <v>311.43107863636374</v>
      </c>
      <c r="I30" s="95">
        <v>332.36831727272738</v>
      </c>
      <c r="J30" s="95">
        <v>353.30555590909097</v>
      </c>
      <c r="K30" s="95">
        <v>374.24279454545467</v>
      </c>
      <c r="L30" s="95">
        <v>395.18003318181832</v>
      </c>
      <c r="M30" s="95">
        <v>416.11727181818196</v>
      </c>
      <c r="N30" s="95">
        <v>472.83600000000001</v>
      </c>
      <c r="O30" s="104">
        <v>514.33200000000011</v>
      </c>
      <c r="P30" s="104">
        <v>621.6</v>
      </c>
      <c r="Q30" s="104">
        <v>666.37199999999996</v>
      </c>
      <c r="R30" s="104">
        <v>711.14400000000001</v>
      </c>
      <c r="S30" s="101"/>
      <c r="T30" s="101"/>
      <c r="U30" s="101"/>
    </row>
    <row r="31" spans="1:21">
      <c r="A31" s="197"/>
      <c r="B31" s="1" t="s">
        <v>15</v>
      </c>
      <c r="C31" s="95">
        <v>215.52605454545466</v>
      </c>
      <c r="D31" s="95">
        <v>238.44564545454548</v>
      </c>
      <c r="E31" s="95">
        <v>261.36523636363643</v>
      </c>
      <c r="F31" s="95">
        <v>284.28482727272734</v>
      </c>
      <c r="G31" s="95">
        <v>307.20441818181826</v>
      </c>
      <c r="H31" s="95">
        <v>330.12400909090911</v>
      </c>
      <c r="I31" s="95">
        <v>353.04360000000008</v>
      </c>
      <c r="J31" s="95">
        <v>375.963190909091</v>
      </c>
      <c r="K31" s="95">
        <v>398.88278181818197</v>
      </c>
      <c r="L31" s="95">
        <v>421.80237272727277</v>
      </c>
      <c r="M31" s="95">
        <v>444.72196363636374</v>
      </c>
      <c r="N31" s="95">
        <v>505.59600000000006</v>
      </c>
      <c r="O31" s="104">
        <v>551.46</v>
      </c>
      <c r="P31" s="104">
        <v>662.00400000000002</v>
      </c>
      <c r="Q31" s="104">
        <v>711.14400000000001</v>
      </c>
      <c r="R31" s="104">
        <v>759.19200000000012</v>
      </c>
      <c r="S31" s="101"/>
      <c r="T31" s="101"/>
      <c r="U31" s="101"/>
    </row>
    <row r="32" spans="1:21">
      <c r="A32" s="197"/>
      <c r="B32" s="1" t="s">
        <v>16</v>
      </c>
      <c r="C32" s="95">
        <v>244.59856909090914</v>
      </c>
      <c r="D32" s="95">
        <v>270.9747122727274</v>
      </c>
      <c r="E32" s="95">
        <v>297.35085545454547</v>
      </c>
      <c r="F32" s="95">
        <v>323.7269986363637</v>
      </c>
      <c r="G32" s="95">
        <v>350.10314181818188</v>
      </c>
      <c r="H32" s="95">
        <v>376.47928500000012</v>
      </c>
      <c r="I32" s="95">
        <v>402.85542818181818</v>
      </c>
      <c r="J32" s="95">
        <v>429.23157136363642</v>
      </c>
      <c r="K32" s="95">
        <v>455.60771454545466</v>
      </c>
      <c r="L32" s="95">
        <v>481.98385772727283</v>
      </c>
      <c r="M32" s="95">
        <v>508.36000090909101</v>
      </c>
      <c r="N32" s="95">
        <v>575.48400000000004</v>
      </c>
      <c r="O32" s="104">
        <v>628.99199999999996</v>
      </c>
      <c r="P32" s="104">
        <v>702.40800000000002</v>
      </c>
      <c r="Q32" s="104">
        <v>754.82400000000007</v>
      </c>
      <c r="R32" s="104">
        <v>808.33200000000011</v>
      </c>
      <c r="S32" s="101"/>
      <c r="T32" s="101"/>
      <c r="U32" s="101"/>
    </row>
    <row r="33" spans="1:21">
      <c r="A33" s="197"/>
      <c r="B33" s="1" t="s">
        <v>17</v>
      </c>
      <c r="C33" s="95">
        <v>253.37973818181825</v>
      </c>
      <c r="D33" s="95">
        <v>281.73823363636376</v>
      </c>
      <c r="E33" s="95">
        <v>310.09672909090915</v>
      </c>
      <c r="F33" s="95">
        <v>338.45522454545454</v>
      </c>
      <c r="G33" s="95">
        <v>366.81372000000005</v>
      </c>
      <c r="H33" s="95">
        <v>395.17221545454555</v>
      </c>
      <c r="I33" s="95">
        <v>423.53071090909106</v>
      </c>
      <c r="J33" s="95">
        <v>451.88920636363639</v>
      </c>
      <c r="K33" s="95">
        <v>480.24770181818184</v>
      </c>
      <c r="L33" s="95">
        <v>508.60619727272746</v>
      </c>
      <c r="M33" s="95">
        <v>536.96469272727279</v>
      </c>
      <c r="N33" s="95">
        <v>608.24400000000003</v>
      </c>
      <c r="O33" s="104">
        <v>665.02800000000002</v>
      </c>
      <c r="P33" s="104">
        <v>742.81200000000013</v>
      </c>
      <c r="Q33" s="104">
        <v>799.596</v>
      </c>
      <c r="R33" s="104">
        <v>856.38000000000011</v>
      </c>
      <c r="S33" s="101"/>
      <c r="T33" s="101"/>
      <c r="U33" s="101"/>
    </row>
    <row r="34" spans="1:21" s="79" customFormat="1">
      <c r="A34" s="197"/>
      <c r="B34" s="80" t="s">
        <v>18</v>
      </c>
      <c r="C34" s="98">
        <v>262.16090727272734</v>
      </c>
      <c r="D34" s="98">
        <v>292.50175500000006</v>
      </c>
      <c r="E34" s="98">
        <v>322.84260272727283</v>
      </c>
      <c r="F34" s="98">
        <v>353.18345045454555</v>
      </c>
      <c r="G34" s="98">
        <v>383.52429818181821</v>
      </c>
      <c r="H34" s="98">
        <v>413.86514590909104</v>
      </c>
      <c r="I34" s="98">
        <v>444.20599363636376</v>
      </c>
      <c r="J34" s="98">
        <v>474.54684136363647</v>
      </c>
      <c r="K34" s="98">
        <v>504.88768909090919</v>
      </c>
      <c r="L34" s="98">
        <v>535.22853681818196</v>
      </c>
      <c r="M34" s="98">
        <v>565.56938454545457</v>
      </c>
      <c r="N34" s="98">
        <v>641.00400000000002</v>
      </c>
      <c r="O34" s="105">
        <v>702.15600000000006</v>
      </c>
      <c r="P34" s="105">
        <v>783.21600000000012</v>
      </c>
      <c r="Q34" s="105">
        <v>844.36800000000017</v>
      </c>
      <c r="R34" s="105">
        <v>904.428</v>
      </c>
      <c r="S34" s="101"/>
      <c r="T34" s="101"/>
      <c r="U34" s="101"/>
    </row>
    <row r="35" spans="1:21" ht="15.75" thickBot="1">
      <c r="A35" s="197"/>
      <c r="B35" s="80" t="s">
        <v>162</v>
      </c>
      <c r="C35" s="98">
        <v>271.95</v>
      </c>
      <c r="D35" s="98">
        <v>303.45</v>
      </c>
      <c r="E35" s="98">
        <v>334.95</v>
      </c>
      <c r="F35" s="98">
        <v>367.5</v>
      </c>
      <c r="G35" s="98">
        <v>400.05</v>
      </c>
      <c r="H35" s="98">
        <v>429.45000000000005</v>
      </c>
      <c r="I35" s="98">
        <v>465.15000000000003</v>
      </c>
      <c r="J35" s="98">
        <v>497.70000000000005</v>
      </c>
      <c r="K35" s="98">
        <v>530.25</v>
      </c>
      <c r="L35" s="98">
        <v>562.80000000000007</v>
      </c>
      <c r="M35" s="98">
        <v>595.35</v>
      </c>
      <c r="N35" s="98">
        <v>673.05000000000007</v>
      </c>
      <c r="O35" s="105">
        <v>740.25</v>
      </c>
      <c r="P35" s="105">
        <v>824.25</v>
      </c>
      <c r="Q35" s="105">
        <v>888.30000000000007</v>
      </c>
      <c r="R35" s="105">
        <v>951.30000000000007</v>
      </c>
      <c r="S35" s="101"/>
      <c r="T35" s="101"/>
      <c r="U35" s="101"/>
    </row>
    <row r="36" spans="1:21" s="66" customFormat="1">
      <c r="A36" s="193" t="s">
        <v>142</v>
      </c>
      <c r="B36" s="194"/>
      <c r="C36" s="92">
        <v>60.173568000000003</v>
      </c>
      <c r="D36" s="92">
        <v>64.209600000000009</v>
      </c>
      <c r="E36" s="92">
        <v>68.245632000000015</v>
      </c>
      <c r="F36" s="92">
        <v>72.281664000000021</v>
      </c>
      <c r="G36" s="92">
        <v>76.317695999999998</v>
      </c>
      <c r="H36" s="92">
        <v>80.353728000000018</v>
      </c>
      <c r="I36" s="92">
        <v>84.389760000000024</v>
      </c>
      <c r="J36" s="92">
        <v>88.425792000000001</v>
      </c>
      <c r="K36" s="92">
        <v>92.461824000000021</v>
      </c>
      <c r="L36" s="92">
        <v>96.497856000000027</v>
      </c>
      <c r="M36" s="92">
        <v>100.53388800000002</v>
      </c>
      <c r="N36" s="92">
        <v>108.605952</v>
      </c>
      <c r="O36" s="92">
        <v>116.67801600000001</v>
      </c>
      <c r="P36" s="93">
        <v>124.75008000000004</v>
      </c>
      <c r="Q36" s="93">
        <v>132.82214400000004</v>
      </c>
      <c r="R36" s="94">
        <v>140.89420800000002</v>
      </c>
    </row>
    <row r="37" spans="1:21">
      <c r="A37" s="191" t="s">
        <v>20</v>
      </c>
      <c r="B37" s="192"/>
      <c r="C37" s="95">
        <v>75.21696</v>
      </c>
      <c r="D37" s="95">
        <v>80.262</v>
      </c>
      <c r="E37" s="95">
        <v>85.307040000000015</v>
      </c>
      <c r="F37" s="95">
        <v>90.352080000000015</v>
      </c>
      <c r="G37" s="95">
        <v>95.397120000000001</v>
      </c>
      <c r="H37" s="95">
        <v>100.44216000000002</v>
      </c>
      <c r="I37" s="95">
        <v>105.48720000000002</v>
      </c>
      <c r="J37" s="95">
        <v>110.53224</v>
      </c>
      <c r="K37" s="95">
        <v>115.57728000000002</v>
      </c>
      <c r="L37" s="95">
        <v>120.62232000000002</v>
      </c>
      <c r="M37" s="95">
        <v>125.66736000000002</v>
      </c>
      <c r="N37" s="95">
        <v>135.75744</v>
      </c>
      <c r="O37" s="96">
        <v>145.84752</v>
      </c>
      <c r="P37" s="96">
        <v>155.93760000000003</v>
      </c>
      <c r="Q37" s="96">
        <v>166.02768000000003</v>
      </c>
      <c r="R37" s="97">
        <v>176.11776</v>
      </c>
    </row>
    <row r="38" spans="1:21" s="124" customFormat="1">
      <c r="A38" s="238" t="s">
        <v>258</v>
      </c>
      <c r="B38" s="220"/>
      <c r="C38" s="95">
        <v>80</v>
      </c>
      <c r="D38" s="95">
        <v>100</v>
      </c>
      <c r="E38" s="95">
        <v>120</v>
      </c>
      <c r="F38" s="95">
        <v>140</v>
      </c>
      <c r="G38" s="95">
        <v>160</v>
      </c>
      <c r="H38" s="95">
        <v>180</v>
      </c>
      <c r="I38" s="95">
        <v>200</v>
      </c>
      <c r="J38" s="95">
        <v>220</v>
      </c>
      <c r="K38" s="95">
        <v>240</v>
      </c>
      <c r="L38" s="95">
        <v>260</v>
      </c>
      <c r="M38" s="95">
        <v>280</v>
      </c>
      <c r="N38" s="95">
        <v>320</v>
      </c>
      <c r="O38" s="95">
        <v>360</v>
      </c>
      <c r="P38" s="95">
        <v>400</v>
      </c>
      <c r="Q38" s="95">
        <v>440</v>
      </c>
      <c r="R38" s="95">
        <v>480</v>
      </c>
    </row>
    <row r="39" spans="1:21" s="67" customFormat="1" ht="15.75" thickBot="1">
      <c r="A39" s="195" t="s">
        <v>143</v>
      </c>
      <c r="B39" s="196"/>
      <c r="C39" s="68">
        <v>73.5</v>
      </c>
      <c r="D39" s="68">
        <v>81.900000000000006</v>
      </c>
      <c r="E39" s="69">
        <v>89.584090909090904</v>
      </c>
      <c r="F39" s="69">
        <v>100.89545454545456</v>
      </c>
      <c r="G39" s="69">
        <v>112.20681818181819</v>
      </c>
      <c r="H39" s="69">
        <v>123.47045454545456</v>
      </c>
      <c r="I39" s="69">
        <v>134.78181818181818</v>
      </c>
      <c r="J39" s="69">
        <v>146.04545454545456</v>
      </c>
      <c r="K39" s="69">
        <v>157.35681818181817</v>
      </c>
      <c r="L39" s="69">
        <v>168.66818181818184</v>
      </c>
      <c r="M39" s="69">
        <v>179.93181818181819</v>
      </c>
      <c r="N39" s="69">
        <v>202.5068181818182</v>
      </c>
      <c r="O39" s="70">
        <v>225.12954545454545</v>
      </c>
      <c r="P39" s="88">
        <v>247.70454545454547</v>
      </c>
      <c r="Q39" s="88">
        <v>270.27954545454548</v>
      </c>
      <c r="R39" s="89">
        <v>292.85454545454542</v>
      </c>
    </row>
    <row r="40" spans="1:21" ht="49.5" customHeight="1">
      <c r="A40" s="239" t="s">
        <v>257</v>
      </c>
      <c r="B40" s="239"/>
      <c r="C40" s="239"/>
      <c r="D40" s="239"/>
      <c r="E40" s="239"/>
      <c r="F40" s="239"/>
      <c r="G40" s="239"/>
      <c r="H40" s="239"/>
      <c r="I40" s="239"/>
      <c r="J40" s="239"/>
      <c r="K40" s="239"/>
      <c r="L40" s="239"/>
      <c r="M40" s="239"/>
      <c r="N40" s="239"/>
      <c r="O40" s="239"/>
      <c r="P40" s="239"/>
      <c r="Q40" s="239"/>
      <c r="R40" s="239"/>
    </row>
    <row r="41" spans="1:21" ht="25.5" customHeight="1">
      <c r="A41" s="239" t="s">
        <v>261</v>
      </c>
      <c r="B41" s="239"/>
      <c r="C41" s="239"/>
      <c r="D41" s="239"/>
      <c r="E41" s="239"/>
      <c r="F41" s="239"/>
      <c r="G41" s="239"/>
      <c r="H41" s="239"/>
      <c r="I41" s="239"/>
      <c r="J41" s="239"/>
      <c r="K41" s="239"/>
      <c r="L41" s="239"/>
      <c r="M41" s="239"/>
      <c r="N41" s="239"/>
      <c r="O41" s="239"/>
      <c r="P41" s="239"/>
      <c r="Q41" s="239"/>
      <c r="R41" s="239"/>
    </row>
    <row r="42" spans="1:21">
      <c r="A42" s="240" t="s">
        <v>144</v>
      </c>
      <c r="B42" s="240"/>
      <c r="C42" s="240"/>
      <c r="D42" s="240"/>
      <c r="E42" s="240"/>
      <c r="F42" s="240"/>
      <c r="G42" s="240"/>
      <c r="H42" s="240"/>
      <c r="I42" s="240"/>
      <c r="J42" s="240"/>
      <c r="K42" s="240"/>
      <c r="L42" s="240"/>
      <c r="M42" s="240"/>
      <c r="N42" s="240"/>
      <c r="O42" s="240"/>
      <c r="P42" s="240"/>
      <c r="Q42" s="240"/>
      <c r="R42" s="240"/>
    </row>
    <row r="43" spans="1:21">
      <c r="A43" s="86"/>
      <c r="B43" s="86"/>
      <c r="C43" s="86"/>
      <c r="D43" s="86"/>
      <c r="E43" s="86"/>
      <c r="F43" s="100"/>
      <c r="G43" s="86"/>
      <c r="H43" s="86"/>
      <c r="I43" s="86"/>
      <c r="J43" s="86"/>
      <c r="K43" s="86"/>
      <c r="L43" s="86"/>
      <c r="M43" s="86"/>
      <c r="N43" s="86"/>
      <c r="O43" s="86"/>
      <c r="P43" s="163" t="s">
        <v>210</v>
      </c>
      <c r="Q43" s="163"/>
      <c r="R43" s="163"/>
    </row>
    <row r="45" spans="1:21">
      <c r="A45" s="197"/>
      <c r="B45" s="119"/>
      <c r="C45" s="119"/>
      <c r="D45" s="119"/>
      <c r="E45" s="119"/>
      <c r="F45" s="119"/>
      <c r="G45" s="119"/>
      <c r="H45" s="119"/>
      <c r="I45" s="119"/>
      <c r="J45" s="119"/>
      <c r="K45" s="119"/>
      <c r="L45" s="119"/>
      <c r="M45" s="119"/>
      <c r="N45" s="119"/>
      <c r="O45" s="7"/>
      <c r="P45" s="7"/>
      <c r="Q45" s="7"/>
      <c r="R45" s="7"/>
    </row>
    <row r="46" spans="1:21">
      <c r="A46" s="197"/>
      <c r="B46" s="119"/>
      <c r="C46" s="137"/>
      <c r="D46" s="137"/>
      <c r="E46" s="137"/>
      <c r="F46" s="137"/>
      <c r="G46" s="137"/>
      <c r="H46" s="137"/>
      <c r="I46" s="137"/>
      <c r="J46" s="137"/>
      <c r="K46" s="137"/>
      <c r="L46" s="137"/>
      <c r="M46" s="137"/>
      <c r="N46" s="137"/>
      <c r="O46" s="137"/>
      <c r="P46" s="137"/>
      <c r="Q46" s="137"/>
      <c r="R46" s="137"/>
    </row>
    <row r="47" spans="1:21">
      <c r="A47" s="197"/>
      <c r="B47" s="119"/>
      <c r="C47" s="137"/>
      <c r="D47" s="137"/>
      <c r="E47" s="137"/>
      <c r="F47" s="137"/>
      <c r="G47" s="137"/>
      <c r="H47" s="137"/>
      <c r="I47" s="137"/>
      <c r="J47" s="137"/>
      <c r="K47" s="137"/>
      <c r="L47" s="137"/>
      <c r="M47" s="137"/>
      <c r="N47" s="137"/>
      <c r="O47" s="137"/>
      <c r="P47" s="137"/>
      <c r="Q47" s="137"/>
      <c r="R47" s="137"/>
    </row>
    <row r="48" spans="1:21">
      <c r="A48" s="197"/>
      <c r="B48" s="119"/>
      <c r="C48" s="137"/>
      <c r="D48" s="137"/>
      <c r="E48" s="137"/>
      <c r="F48" s="137"/>
      <c r="G48" s="137"/>
      <c r="H48" s="137"/>
      <c r="I48" s="137"/>
      <c r="J48" s="137"/>
      <c r="K48" s="137"/>
      <c r="L48" s="137"/>
      <c r="M48" s="137"/>
      <c r="N48" s="137"/>
      <c r="O48" s="137"/>
      <c r="P48" s="137"/>
      <c r="Q48" s="137"/>
      <c r="R48" s="137"/>
    </row>
    <row r="49" spans="1:18">
      <c r="A49" s="197"/>
      <c r="B49" s="119"/>
      <c r="C49" s="137"/>
      <c r="D49" s="137"/>
      <c r="E49" s="137"/>
      <c r="F49" s="137"/>
      <c r="G49" s="137"/>
      <c r="H49" s="137"/>
      <c r="I49" s="137"/>
      <c r="J49" s="137"/>
      <c r="K49" s="137"/>
      <c r="L49" s="137"/>
      <c r="M49" s="137"/>
      <c r="N49" s="137"/>
      <c r="O49" s="137"/>
      <c r="P49" s="137"/>
      <c r="Q49" s="137"/>
      <c r="R49" s="137"/>
    </row>
    <row r="50" spans="1:18">
      <c r="A50" s="197"/>
      <c r="B50" s="119"/>
      <c r="C50" s="137"/>
      <c r="D50" s="137"/>
      <c r="E50" s="137"/>
      <c r="F50" s="137"/>
      <c r="G50" s="137"/>
      <c r="H50" s="137"/>
      <c r="I50" s="137"/>
      <c r="J50" s="137"/>
      <c r="K50" s="137"/>
      <c r="L50" s="137"/>
      <c r="M50" s="137"/>
      <c r="N50" s="137"/>
      <c r="O50" s="137"/>
      <c r="P50" s="137"/>
      <c r="Q50" s="137"/>
      <c r="R50" s="137"/>
    </row>
    <row r="51" spans="1:18">
      <c r="A51" s="197"/>
      <c r="B51" s="119"/>
      <c r="C51" s="137"/>
      <c r="D51" s="137"/>
      <c r="E51" s="137"/>
      <c r="F51" s="137"/>
      <c r="G51" s="137"/>
      <c r="H51" s="137"/>
      <c r="I51" s="137"/>
      <c r="J51" s="137"/>
      <c r="K51" s="137"/>
      <c r="L51" s="137"/>
      <c r="M51" s="137"/>
      <c r="N51" s="137"/>
      <c r="O51" s="137"/>
      <c r="P51" s="137"/>
      <c r="Q51" s="137"/>
      <c r="R51" s="137"/>
    </row>
    <row r="52" spans="1:18">
      <c r="A52" s="197"/>
      <c r="B52" s="119"/>
      <c r="C52" s="137"/>
      <c r="D52" s="137"/>
      <c r="E52" s="137"/>
      <c r="F52" s="137"/>
      <c r="G52" s="137"/>
      <c r="H52" s="137"/>
      <c r="I52" s="137"/>
      <c r="J52" s="137"/>
      <c r="K52" s="137"/>
      <c r="L52" s="137"/>
      <c r="M52" s="137"/>
      <c r="N52" s="137"/>
      <c r="O52" s="137"/>
      <c r="P52" s="137"/>
      <c r="Q52" s="137"/>
      <c r="R52" s="137"/>
    </row>
    <row r="53" spans="1:18">
      <c r="A53" s="197"/>
      <c r="B53" s="119"/>
      <c r="C53" s="137"/>
      <c r="D53" s="137"/>
      <c r="E53" s="137"/>
      <c r="F53" s="137"/>
      <c r="G53" s="137"/>
      <c r="H53" s="137"/>
      <c r="I53" s="137"/>
      <c r="J53" s="137"/>
      <c r="K53" s="137"/>
      <c r="L53" s="137"/>
      <c r="M53" s="137"/>
      <c r="N53" s="137"/>
      <c r="O53" s="137"/>
      <c r="P53" s="137"/>
      <c r="Q53" s="137"/>
      <c r="R53" s="137"/>
    </row>
    <row r="54" spans="1:18">
      <c r="A54" s="197"/>
      <c r="B54" s="119"/>
      <c r="C54" s="137"/>
      <c r="D54" s="137"/>
      <c r="E54" s="137"/>
      <c r="F54" s="137"/>
      <c r="G54" s="137"/>
      <c r="H54" s="137"/>
      <c r="I54" s="137"/>
      <c r="J54" s="137"/>
      <c r="K54" s="137"/>
      <c r="L54" s="137"/>
      <c r="M54" s="137"/>
      <c r="N54" s="137"/>
      <c r="O54" s="137"/>
      <c r="P54" s="137"/>
      <c r="Q54" s="137"/>
      <c r="R54" s="137"/>
    </row>
    <row r="55" spans="1:18">
      <c r="A55" s="197"/>
      <c r="B55" s="119"/>
      <c r="C55" s="137"/>
      <c r="D55" s="137"/>
      <c r="E55" s="137"/>
      <c r="F55" s="137"/>
      <c r="G55" s="137"/>
      <c r="H55" s="137"/>
      <c r="I55" s="137"/>
      <c r="J55" s="137"/>
      <c r="K55" s="137"/>
      <c r="L55" s="137"/>
      <c r="M55" s="137"/>
      <c r="N55" s="137"/>
      <c r="O55" s="137"/>
      <c r="P55" s="137"/>
      <c r="Q55" s="137"/>
      <c r="R55" s="137"/>
    </row>
    <row r="56" spans="1:18">
      <c r="A56" s="197"/>
      <c r="B56" s="119"/>
      <c r="C56" s="137"/>
      <c r="D56" s="137"/>
      <c r="E56" s="137"/>
      <c r="F56" s="137"/>
      <c r="G56" s="137"/>
      <c r="H56" s="137"/>
      <c r="I56" s="137"/>
      <c r="J56" s="137"/>
      <c r="K56" s="137"/>
      <c r="L56" s="137"/>
      <c r="M56" s="137"/>
      <c r="N56" s="137"/>
      <c r="O56" s="137"/>
      <c r="P56" s="137"/>
      <c r="Q56" s="137"/>
      <c r="R56" s="137"/>
    </row>
    <row r="57" spans="1:18">
      <c r="A57" s="198"/>
      <c r="B57" s="198"/>
      <c r="C57" s="137"/>
      <c r="D57" s="137"/>
      <c r="E57" s="137"/>
      <c r="F57" s="137"/>
      <c r="G57" s="137"/>
      <c r="H57" s="137"/>
      <c r="I57" s="137"/>
      <c r="J57" s="137"/>
      <c r="K57" s="137"/>
      <c r="L57" s="137"/>
      <c r="M57" s="137"/>
      <c r="N57" s="137"/>
      <c r="O57" s="137"/>
      <c r="P57" s="137"/>
      <c r="Q57" s="137"/>
      <c r="R57" s="137"/>
    </row>
    <row r="58" spans="1:18">
      <c r="A58" s="198"/>
      <c r="B58" s="198"/>
      <c r="C58" s="137"/>
      <c r="D58" s="137"/>
      <c r="E58" s="137"/>
      <c r="F58" s="137"/>
      <c r="G58" s="137"/>
      <c r="H58" s="137"/>
      <c r="I58" s="137"/>
      <c r="J58" s="137"/>
      <c r="K58" s="137"/>
      <c r="L58" s="137"/>
      <c r="M58" s="137"/>
      <c r="N58" s="137"/>
      <c r="O58" s="137"/>
      <c r="P58" s="137"/>
      <c r="Q58" s="137"/>
      <c r="R58" s="137"/>
    </row>
    <row r="59" spans="1:18">
      <c r="A59" s="198"/>
      <c r="B59" s="198"/>
      <c r="C59" s="137"/>
      <c r="D59" s="137"/>
      <c r="E59" s="137"/>
      <c r="F59" s="137"/>
      <c r="G59" s="137"/>
      <c r="H59" s="137"/>
      <c r="I59" s="137"/>
      <c r="J59" s="137"/>
      <c r="K59" s="137"/>
      <c r="L59" s="137"/>
      <c r="M59" s="137"/>
      <c r="N59" s="137"/>
      <c r="O59" s="137"/>
      <c r="P59" s="137"/>
      <c r="Q59" s="137"/>
      <c r="R59" s="137"/>
    </row>
    <row r="60" spans="1:18">
      <c r="A60" s="201"/>
      <c r="B60" s="201"/>
      <c r="C60" s="137"/>
      <c r="D60" s="137"/>
      <c r="E60" s="137"/>
      <c r="F60" s="137"/>
      <c r="G60" s="137"/>
      <c r="H60" s="137"/>
      <c r="I60" s="137"/>
      <c r="J60" s="137"/>
      <c r="K60" s="137"/>
      <c r="L60" s="137"/>
      <c r="M60" s="137"/>
      <c r="N60" s="137"/>
      <c r="O60" s="137"/>
      <c r="P60" s="137"/>
      <c r="Q60" s="137"/>
      <c r="R60" s="137"/>
    </row>
    <row r="61" spans="1:18" ht="15.75">
      <c r="A61" s="202"/>
      <c r="B61" s="202"/>
      <c r="C61" s="202"/>
      <c r="D61" s="202"/>
      <c r="E61" s="202"/>
      <c r="F61" s="202"/>
      <c r="G61" s="202"/>
      <c r="H61" s="202"/>
      <c r="I61" s="202"/>
      <c r="J61" s="202"/>
      <c r="K61" s="202"/>
      <c r="L61" s="202"/>
      <c r="M61" s="202"/>
      <c r="N61" s="202"/>
      <c r="O61" s="202"/>
      <c r="P61" s="202"/>
      <c r="Q61" s="202"/>
      <c r="R61" s="202"/>
    </row>
    <row r="62" spans="1:18">
      <c r="A62" s="203"/>
      <c r="B62" s="203"/>
      <c r="C62" s="203"/>
      <c r="D62" s="203"/>
      <c r="E62" s="203"/>
      <c r="F62" s="203"/>
      <c r="G62" s="203"/>
      <c r="H62" s="203"/>
      <c r="I62" s="203"/>
      <c r="J62" s="203"/>
      <c r="K62" s="203"/>
      <c r="L62" s="203"/>
      <c r="M62" s="203"/>
      <c r="N62" s="203"/>
      <c r="O62" s="203"/>
      <c r="P62" s="203"/>
      <c r="Q62" s="203"/>
      <c r="R62" s="203"/>
    </row>
    <row r="63" spans="1:18">
      <c r="A63" s="136"/>
      <c r="B63" s="119"/>
      <c r="C63" s="198"/>
      <c r="D63" s="198"/>
      <c r="E63" s="198"/>
      <c r="F63" s="198"/>
      <c r="G63" s="198"/>
      <c r="H63" s="198"/>
      <c r="I63" s="198"/>
      <c r="J63" s="198"/>
      <c r="K63" s="198"/>
      <c r="L63" s="198"/>
      <c r="M63" s="198"/>
      <c r="N63" s="198"/>
      <c r="O63" s="198"/>
      <c r="P63" s="198"/>
      <c r="Q63" s="198"/>
      <c r="R63" s="198"/>
    </row>
    <row r="64" spans="1:18">
      <c r="A64" s="197"/>
      <c r="B64" s="119"/>
      <c r="C64" s="119"/>
      <c r="D64" s="119"/>
      <c r="E64" s="119"/>
      <c r="F64" s="119"/>
      <c r="G64" s="119"/>
      <c r="H64" s="119"/>
      <c r="I64" s="119"/>
      <c r="J64" s="119"/>
      <c r="K64" s="119"/>
      <c r="L64" s="119"/>
      <c r="M64" s="119"/>
      <c r="N64" s="119"/>
      <c r="O64" s="7"/>
      <c r="P64" s="7"/>
      <c r="Q64" s="7"/>
      <c r="R64" s="7"/>
    </row>
    <row r="65" spans="1:18">
      <c r="A65" s="197"/>
      <c r="B65" s="119"/>
      <c r="C65" s="137"/>
      <c r="D65" s="137"/>
      <c r="E65" s="137"/>
      <c r="F65" s="137"/>
      <c r="G65" s="137"/>
      <c r="H65" s="137"/>
      <c r="I65" s="137"/>
      <c r="J65" s="137"/>
      <c r="K65" s="137"/>
      <c r="L65" s="137"/>
      <c r="M65" s="137"/>
      <c r="N65" s="137"/>
      <c r="O65" s="137"/>
      <c r="P65" s="137"/>
      <c r="Q65" s="137"/>
      <c r="R65" s="137"/>
    </row>
    <row r="66" spans="1:18">
      <c r="A66" s="197"/>
      <c r="B66" s="119"/>
      <c r="C66" s="137"/>
      <c r="D66" s="137"/>
      <c r="E66" s="137"/>
      <c r="F66" s="137"/>
      <c r="G66" s="137"/>
      <c r="H66" s="137"/>
      <c r="I66" s="137"/>
      <c r="J66" s="137"/>
      <c r="K66" s="137"/>
      <c r="L66" s="137"/>
      <c r="M66" s="137"/>
      <c r="N66" s="137"/>
      <c r="O66" s="137"/>
      <c r="P66" s="137"/>
      <c r="Q66" s="137"/>
      <c r="R66" s="137"/>
    </row>
    <row r="67" spans="1:18">
      <c r="A67" s="197"/>
      <c r="B67" s="119"/>
      <c r="C67" s="137"/>
      <c r="D67" s="137"/>
      <c r="E67" s="137"/>
      <c r="F67" s="137"/>
      <c r="G67" s="137"/>
      <c r="H67" s="137"/>
      <c r="I67" s="137"/>
      <c r="J67" s="137"/>
      <c r="K67" s="137"/>
      <c r="L67" s="137"/>
      <c r="M67" s="137"/>
      <c r="N67" s="137"/>
      <c r="O67" s="137"/>
      <c r="P67" s="137"/>
      <c r="Q67" s="137"/>
      <c r="R67" s="137"/>
    </row>
    <row r="68" spans="1:18">
      <c r="A68" s="197"/>
      <c r="B68" s="119"/>
      <c r="C68" s="137"/>
      <c r="D68" s="137"/>
      <c r="E68" s="137"/>
      <c r="F68" s="137"/>
      <c r="G68" s="137"/>
      <c r="H68" s="137"/>
      <c r="I68" s="137"/>
      <c r="J68" s="137"/>
      <c r="K68" s="137"/>
      <c r="L68" s="137"/>
      <c r="M68" s="137"/>
      <c r="N68" s="137"/>
      <c r="O68" s="137"/>
      <c r="P68" s="137"/>
      <c r="Q68" s="137"/>
      <c r="R68" s="137"/>
    </row>
    <row r="69" spans="1:18">
      <c r="A69" s="197"/>
      <c r="B69" s="119"/>
      <c r="C69" s="137"/>
      <c r="D69" s="137"/>
      <c r="E69" s="137"/>
      <c r="F69" s="137"/>
      <c r="G69" s="137"/>
      <c r="H69" s="137"/>
      <c r="I69" s="137"/>
      <c r="J69" s="137"/>
      <c r="K69" s="137"/>
      <c r="L69" s="137"/>
      <c r="M69" s="137"/>
      <c r="N69" s="137"/>
      <c r="O69" s="137"/>
      <c r="P69" s="137"/>
      <c r="Q69" s="137"/>
      <c r="R69" s="137"/>
    </row>
    <row r="70" spans="1:18">
      <c r="A70" s="197"/>
      <c r="B70" s="119"/>
      <c r="C70" s="137"/>
      <c r="D70" s="137"/>
      <c r="E70" s="137"/>
      <c r="F70" s="137"/>
      <c r="G70" s="137"/>
      <c r="H70" s="137"/>
      <c r="I70" s="137"/>
      <c r="J70" s="137"/>
      <c r="K70" s="137"/>
      <c r="L70" s="137"/>
      <c r="M70" s="137"/>
      <c r="N70" s="137"/>
      <c r="O70" s="137"/>
      <c r="P70" s="137"/>
      <c r="Q70" s="137"/>
      <c r="R70" s="137"/>
    </row>
    <row r="71" spans="1:18">
      <c r="A71" s="197"/>
      <c r="B71" s="119"/>
      <c r="C71" s="137"/>
      <c r="D71" s="137"/>
      <c r="E71" s="137"/>
      <c r="F71" s="137"/>
      <c r="G71" s="137"/>
      <c r="H71" s="137"/>
      <c r="I71" s="137"/>
      <c r="J71" s="137"/>
      <c r="K71" s="137"/>
      <c r="L71" s="137"/>
      <c r="M71" s="137"/>
      <c r="N71" s="137"/>
      <c r="O71" s="137"/>
      <c r="P71" s="137"/>
      <c r="Q71" s="137"/>
      <c r="R71" s="137"/>
    </row>
    <row r="72" spans="1:18">
      <c r="A72" s="197"/>
      <c r="B72" s="119"/>
      <c r="C72" s="137"/>
      <c r="D72" s="137"/>
      <c r="E72" s="137"/>
      <c r="F72" s="137"/>
      <c r="G72" s="137"/>
      <c r="H72" s="137"/>
      <c r="I72" s="137"/>
      <c r="J72" s="137"/>
      <c r="K72" s="137"/>
      <c r="L72" s="137"/>
      <c r="M72" s="137"/>
      <c r="N72" s="137"/>
      <c r="O72" s="137"/>
      <c r="P72" s="137"/>
      <c r="Q72" s="137"/>
      <c r="R72" s="137"/>
    </row>
    <row r="73" spans="1:18">
      <c r="A73" s="197"/>
      <c r="B73" s="119"/>
      <c r="C73" s="137"/>
      <c r="D73" s="137"/>
      <c r="E73" s="137"/>
      <c r="F73" s="137"/>
      <c r="G73" s="137"/>
      <c r="H73" s="137"/>
      <c r="I73" s="137"/>
      <c r="J73" s="137"/>
      <c r="K73" s="137"/>
      <c r="L73" s="137"/>
      <c r="M73" s="137"/>
      <c r="N73" s="137"/>
      <c r="O73" s="137"/>
      <c r="P73" s="137"/>
      <c r="Q73" s="137"/>
      <c r="R73" s="137"/>
    </row>
    <row r="74" spans="1:18">
      <c r="A74" s="197"/>
      <c r="B74" s="119"/>
      <c r="C74" s="137"/>
      <c r="D74" s="137"/>
      <c r="E74" s="137"/>
      <c r="F74" s="137"/>
      <c r="G74" s="137"/>
      <c r="H74" s="137"/>
      <c r="I74" s="137"/>
      <c r="J74" s="137"/>
      <c r="K74" s="137"/>
      <c r="L74" s="137"/>
      <c r="M74" s="137"/>
      <c r="N74" s="137"/>
      <c r="O74" s="137"/>
      <c r="P74" s="137"/>
      <c r="Q74" s="137"/>
      <c r="R74" s="137"/>
    </row>
    <row r="75" spans="1:18">
      <c r="A75" s="197"/>
      <c r="B75" s="119"/>
      <c r="C75" s="137"/>
      <c r="D75" s="137"/>
      <c r="E75" s="137"/>
      <c r="F75" s="137"/>
      <c r="G75" s="137"/>
      <c r="H75" s="137"/>
      <c r="I75" s="137"/>
      <c r="J75" s="137"/>
      <c r="K75" s="137"/>
      <c r="L75" s="137"/>
      <c r="M75" s="137"/>
      <c r="N75" s="137"/>
      <c r="O75" s="137"/>
      <c r="P75" s="137"/>
      <c r="Q75" s="137"/>
      <c r="R75" s="137"/>
    </row>
    <row r="76" spans="1:18">
      <c r="A76" s="198"/>
      <c r="B76" s="198"/>
      <c r="C76" s="137"/>
      <c r="D76" s="137"/>
      <c r="E76" s="137"/>
      <c r="F76" s="137"/>
      <c r="G76" s="137"/>
      <c r="H76" s="137"/>
      <c r="I76" s="137"/>
      <c r="J76" s="137"/>
      <c r="K76" s="137"/>
      <c r="L76" s="137"/>
      <c r="M76" s="137"/>
      <c r="N76" s="137"/>
      <c r="O76" s="137"/>
      <c r="P76" s="137"/>
      <c r="Q76" s="137"/>
      <c r="R76" s="137"/>
    </row>
    <row r="77" spans="1:18">
      <c r="A77" s="198"/>
      <c r="B77" s="198"/>
      <c r="C77" s="137"/>
      <c r="D77" s="137"/>
      <c r="E77" s="137"/>
      <c r="F77" s="137"/>
      <c r="G77" s="137"/>
      <c r="H77" s="137"/>
      <c r="I77" s="137"/>
      <c r="J77" s="137"/>
      <c r="K77" s="137"/>
      <c r="L77" s="137"/>
      <c r="M77" s="137"/>
      <c r="N77" s="137"/>
      <c r="O77" s="137"/>
      <c r="P77" s="137"/>
      <c r="Q77" s="137"/>
      <c r="R77" s="137"/>
    </row>
    <row r="78" spans="1:18">
      <c r="A78" s="198"/>
      <c r="B78" s="198"/>
      <c r="C78" s="137"/>
      <c r="D78" s="137"/>
      <c r="E78" s="137"/>
      <c r="F78" s="137"/>
      <c r="G78" s="137"/>
      <c r="H78" s="137"/>
      <c r="I78" s="137"/>
      <c r="J78" s="137"/>
      <c r="K78" s="137"/>
      <c r="L78" s="137"/>
      <c r="M78" s="137"/>
      <c r="N78" s="137"/>
      <c r="O78" s="137"/>
      <c r="P78" s="137"/>
      <c r="Q78" s="137"/>
      <c r="R78" s="137"/>
    </row>
    <row r="79" spans="1:18">
      <c r="A79" s="201"/>
      <c r="B79" s="201"/>
      <c r="C79" s="137"/>
      <c r="D79" s="137"/>
      <c r="E79" s="137"/>
      <c r="F79" s="137"/>
      <c r="G79" s="137"/>
      <c r="H79" s="137"/>
      <c r="I79" s="137"/>
      <c r="J79" s="137"/>
      <c r="K79" s="137"/>
      <c r="L79" s="137"/>
      <c r="M79" s="137"/>
      <c r="N79" s="137"/>
      <c r="O79" s="137"/>
      <c r="P79" s="137"/>
      <c r="Q79" s="137"/>
      <c r="R79" s="137"/>
    </row>
  </sheetData>
  <mergeCells count="34">
    <mergeCell ref="A77:B77"/>
    <mergeCell ref="A78:B78"/>
    <mergeCell ref="A79:B79"/>
    <mergeCell ref="A61:R61"/>
    <mergeCell ref="A62:R62"/>
    <mergeCell ref="C63:R63"/>
    <mergeCell ref="A64:A75"/>
    <mergeCell ref="A76:B76"/>
    <mergeCell ref="A45:A56"/>
    <mergeCell ref="A57:B57"/>
    <mergeCell ref="A58:B58"/>
    <mergeCell ref="A59:B59"/>
    <mergeCell ref="A60:B60"/>
    <mergeCell ref="P43:R43"/>
    <mergeCell ref="A42:R42"/>
    <mergeCell ref="A41:R41"/>
    <mergeCell ref="A1:R1"/>
    <mergeCell ref="A24:A35"/>
    <mergeCell ref="C23:R23"/>
    <mergeCell ref="C4:R4"/>
    <mergeCell ref="A5:A16"/>
    <mergeCell ref="A21:R21"/>
    <mergeCell ref="A22:R22"/>
    <mergeCell ref="A2:R2"/>
    <mergeCell ref="A39:B39"/>
    <mergeCell ref="A3:R3"/>
    <mergeCell ref="A40:R40"/>
    <mergeCell ref="A37:B37"/>
    <mergeCell ref="A17:B17"/>
    <mergeCell ref="A18:B18"/>
    <mergeCell ref="A36:B36"/>
    <mergeCell ref="A20:B20"/>
    <mergeCell ref="A19:B19"/>
    <mergeCell ref="A38:B38"/>
  </mergeCells>
  <pageMargins left="0.75" right="0.5" top="0.5" bottom="0.5" header="0.3" footer="0.2"/>
  <pageSetup orientation="portrait" horizontalDpi="4294967293" verticalDpi="300" r:id="rId1"/>
  <headerFooter>
    <oddHeader xml:space="preserve">&amp;C&amp;"-,Bold" </oddHeader>
    <oddFooter>&amp;C5</oddFooter>
  </headerFooter>
</worksheet>
</file>

<file path=xl/worksheets/sheet6.xml><?xml version="1.0" encoding="utf-8"?>
<worksheet xmlns="http://schemas.openxmlformats.org/spreadsheetml/2006/main" xmlns:r="http://schemas.openxmlformats.org/officeDocument/2006/relationships">
  <dimension ref="A1:U81"/>
  <sheetViews>
    <sheetView view="pageLayout" topLeftCell="A19" zoomScaleNormal="100" workbookViewId="0">
      <selection activeCell="A40" sqref="A40:R42"/>
    </sheetView>
  </sheetViews>
  <sheetFormatPr defaultColWidth="9.140625" defaultRowHeight="15"/>
  <cols>
    <col min="1" max="1" width="4.85546875" customWidth="1"/>
    <col min="2" max="2" width="7.42578125" customWidth="1"/>
    <col min="3" max="18" width="4.85546875" customWidth="1"/>
  </cols>
  <sheetData>
    <row r="1" spans="1:21" ht="33" customHeight="1">
      <c r="A1" s="237" t="s">
        <v>0</v>
      </c>
      <c r="B1" s="237"/>
      <c r="C1" s="237"/>
      <c r="D1" s="237"/>
      <c r="E1" s="237"/>
      <c r="F1" s="237"/>
      <c r="G1" s="237"/>
      <c r="H1" s="237"/>
      <c r="I1" s="237"/>
      <c r="J1" s="237"/>
      <c r="K1" s="237"/>
      <c r="L1" s="237"/>
      <c r="M1" s="237"/>
      <c r="N1" s="237"/>
      <c r="O1" s="237"/>
      <c r="P1" s="237"/>
      <c r="Q1" s="237"/>
      <c r="R1" s="237"/>
    </row>
    <row r="2" spans="1:21" ht="15.75" customHeight="1">
      <c r="A2" s="199" t="s">
        <v>23</v>
      </c>
      <c r="B2" s="199"/>
      <c r="C2" s="199"/>
      <c r="D2" s="199"/>
      <c r="E2" s="199"/>
      <c r="F2" s="199"/>
      <c r="G2" s="199"/>
      <c r="H2" s="199"/>
      <c r="I2" s="199"/>
      <c r="J2" s="199"/>
      <c r="K2" s="199"/>
      <c r="L2" s="199"/>
      <c r="M2" s="199"/>
      <c r="N2" s="199"/>
      <c r="O2" s="199"/>
      <c r="P2" s="199"/>
      <c r="Q2" s="199"/>
      <c r="R2" s="199"/>
    </row>
    <row r="3" spans="1:21" ht="33" customHeight="1">
      <c r="A3" s="200" t="s">
        <v>256</v>
      </c>
      <c r="B3" s="200"/>
      <c r="C3" s="200"/>
      <c r="D3" s="200"/>
      <c r="E3" s="200"/>
      <c r="F3" s="200"/>
      <c r="G3" s="200"/>
      <c r="H3" s="200"/>
      <c r="I3" s="200"/>
      <c r="J3" s="200"/>
      <c r="K3" s="200"/>
      <c r="L3" s="200"/>
      <c r="M3" s="200"/>
      <c r="N3" s="200"/>
      <c r="O3" s="200"/>
      <c r="P3" s="200"/>
      <c r="Q3" s="200"/>
      <c r="R3" s="200"/>
    </row>
    <row r="4" spans="1:21">
      <c r="B4" s="2" t="s">
        <v>19</v>
      </c>
      <c r="C4" s="198" t="s">
        <v>1</v>
      </c>
      <c r="D4" s="198"/>
      <c r="E4" s="198"/>
      <c r="F4" s="198"/>
      <c r="G4" s="198"/>
      <c r="H4" s="198"/>
      <c r="I4" s="198"/>
      <c r="J4" s="198"/>
      <c r="K4" s="198"/>
      <c r="L4" s="198"/>
      <c r="M4" s="198"/>
      <c r="N4" s="198"/>
      <c r="O4" s="198"/>
      <c r="P4" s="198"/>
      <c r="Q4" s="198"/>
      <c r="R4" s="198"/>
    </row>
    <row r="5" spans="1:21" ht="15" customHeight="1">
      <c r="A5" s="197" t="s">
        <v>14</v>
      </c>
      <c r="B5" s="2" t="s">
        <v>19</v>
      </c>
      <c r="C5" s="1" t="s">
        <v>2</v>
      </c>
      <c r="D5" s="1" t="s">
        <v>3</v>
      </c>
      <c r="E5" s="1" t="s">
        <v>4</v>
      </c>
      <c r="F5" s="1" t="s">
        <v>5</v>
      </c>
      <c r="G5" s="1" t="s">
        <v>6</v>
      </c>
      <c r="H5" s="1" t="s">
        <v>7</v>
      </c>
      <c r="I5" s="1" t="s">
        <v>8</v>
      </c>
      <c r="J5" s="1" t="s">
        <v>9</v>
      </c>
      <c r="K5" s="1" t="s">
        <v>10</v>
      </c>
      <c r="L5" s="1" t="s">
        <v>11</v>
      </c>
      <c r="M5" s="1" t="s">
        <v>12</v>
      </c>
      <c r="N5" s="1" t="s">
        <v>13</v>
      </c>
      <c r="O5" s="42" t="s">
        <v>15</v>
      </c>
      <c r="P5" s="42" t="s">
        <v>16</v>
      </c>
      <c r="Q5" s="42" t="s">
        <v>17</v>
      </c>
      <c r="R5" s="42" t="s">
        <v>18</v>
      </c>
    </row>
    <row r="6" spans="1:21">
      <c r="A6" s="197"/>
      <c r="B6" s="1" t="s">
        <v>4</v>
      </c>
      <c r="C6" s="95">
        <v>169.67803745454549</v>
      </c>
      <c r="D6" s="95">
        <v>173.86451727272731</v>
      </c>
      <c r="E6" s="95">
        <v>186.13090363636368</v>
      </c>
      <c r="F6" s="95">
        <v>198.39729000000005</v>
      </c>
      <c r="G6" s="95">
        <v>210.6636763636364</v>
      </c>
      <c r="H6" s="95">
        <v>222.9300627272728</v>
      </c>
      <c r="I6" s="95">
        <v>235.19644909090914</v>
      </c>
      <c r="J6" s="95">
        <v>247.46283545454548</v>
      </c>
      <c r="K6" s="95">
        <v>259.72922181818188</v>
      </c>
      <c r="L6" s="95">
        <v>271.99560818181823</v>
      </c>
      <c r="M6" s="95">
        <v>284.26199454545463</v>
      </c>
      <c r="N6" s="95">
        <v>329.78399999999999</v>
      </c>
      <c r="O6" s="104">
        <v>354.90000000000003</v>
      </c>
      <c r="P6" s="104">
        <v>443.60400000000004</v>
      </c>
      <c r="Q6" s="104">
        <v>470.90400000000005</v>
      </c>
      <c r="R6" s="104">
        <v>499.29600000000005</v>
      </c>
      <c r="S6" s="101"/>
      <c r="T6" s="101"/>
      <c r="U6" s="101"/>
    </row>
    <row r="7" spans="1:21">
      <c r="A7" s="197"/>
      <c r="B7" s="1" t="s">
        <v>6</v>
      </c>
      <c r="C7" s="95">
        <v>171.62020909090913</v>
      </c>
      <c r="D7" s="95">
        <v>186.17917500000004</v>
      </c>
      <c r="E7" s="95">
        <v>200.73814090909093</v>
      </c>
      <c r="F7" s="95">
        <v>215.29710681818185</v>
      </c>
      <c r="G7" s="95">
        <v>229.85607272727279</v>
      </c>
      <c r="H7" s="95">
        <v>244.4150386363637</v>
      </c>
      <c r="I7" s="95">
        <v>258.97400454545459</v>
      </c>
      <c r="J7" s="95">
        <v>273.53297045454548</v>
      </c>
      <c r="K7" s="95">
        <v>288.09193636363642</v>
      </c>
      <c r="L7" s="95">
        <v>302.65090227272725</v>
      </c>
      <c r="M7" s="95">
        <v>317.20986818181825</v>
      </c>
      <c r="N7" s="95">
        <v>366.91200000000003</v>
      </c>
      <c r="O7" s="104">
        <v>396.39600000000007</v>
      </c>
      <c r="P7" s="104">
        <v>490.56</v>
      </c>
      <c r="Q7" s="104">
        <v>522.22800000000007</v>
      </c>
      <c r="R7" s="104">
        <v>554.98799999999994</v>
      </c>
      <c r="S7" s="101"/>
      <c r="T7" s="101"/>
      <c r="U7" s="101"/>
    </row>
    <row r="8" spans="1:21">
      <c r="A8" s="197"/>
      <c r="B8" s="1" t="s">
        <v>8</v>
      </c>
      <c r="C8" s="95">
        <v>181.64228727272734</v>
      </c>
      <c r="D8" s="95">
        <v>198.49383272727277</v>
      </c>
      <c r="E8" s="95">
        <v>215.34537818181821</v>
      </c>
      <c r="F8" s="95">
        <v>232.19692363636372</v>
      </c>
      <c r="G8" s="95">
        <v>249.04846909090915</v>
      </c>
      <c r="H8" s="95">
        <v>265.90001454545461</v>
      </c>
      <c r="I8" s="95">
        <v>282.75156000000004</v>
      </c>
      <c r="J8" s="95">
        <v>299.60310545454547</v>
      </c>
      <c r="K8" s="95">
        <v>316.45465090909096</v>
      </c>
      <c r="L8" s="95">
        <v>333.30619636363639</v>
      </c>
      <c r="M8" s="95">
        <v>350.15774181818188</v>
      </c>
      <c r="N8" s="95">
        <v>405.13200000000006</v>
      </c>
      <c r="O8" s="104">
        <v>438.98400000000004</v>
      </c>
      <c r="P8" s="104">
        <v>537.51600000000008</v>
      </c>
      <c r="Q8" s="104">
        <v>573.55200000000002</v>
      </c>
      <c r="R8" s="104">
        <v>610.68000000000006</v>
      </c>
      <c r="S8" s="101"/>
      <c r="T8" s="101"/>
      <c r="U8" s="101"/>
    </row>
    <row r="9" spans="1:21">
      <c r="A9" s="197"/>
      <c r="B9" s="1" t="s">
        <v>10</v>
      </c>
      <c r="C9" s="95">
        <v>191.66436545454553</v>
      </c>
      <c r="D9" s="95">
        <v>210.80849045454548</v>
      </c>
      <c r="E9" s="95">
        <v>229.95261545454548</v>
      </c>
      <c r="F9" s="95">
        <v>249.09674045454551</v>
      </c>
      <c r="G9" s="95">
        <v>268.24086545454554</v>
      </c>
      <c r="H9" s="95">
        <v>287.38499045454552</v>
      </c>
      <c r="I9" s="95">
        <v>306.52911545454549</v>
      </c>
      <c r="J9" s="95">
        <v>325.67324045454558</v>
      </c>
      <c r="K9" s="95">
        <v>344.8173654545455</v>
      </c>
      <c r="L9" s="95">
        <v>363.96149045454553</v>
      </c>
      <c r="M9" s="95">
        <v>383.1056154545455</v>
      </c>
      <c r="N9" s="95">
        <v>442.26</v>
      </c>
      <c r="O9" s="104">
        <v>480.48</v>
      </c>
      <c r="P9" s="104">
        <v>584.47199999999998</v>
      </c>
      <c r="Q9" s="104">
        <v>605.22</v>
      </c>
      <c r="R9" s="104">
        <v>666.37199999999996</v>
      </c>
      <c r="S9" s="101"/>
      <c r="T9" s="101"/>
      <c r="U9" s="101"/>
    </row>
    <row r="10" spans="1:21">
      <c r="A10" s="197"/>
      <c r="B10" s="1" t="s">
        <v>12</v>
      </c>
      <c r="C10" s="95">
        <v>201.68644363636369</v>
      </c>
      <c r="D10" s="95">
        <v>223.12314818181821</v>
      </c>
      <c r="E10" s="95">
        <v>244.55985272727276</v>
      </c>
      <c r="F10" s="95">
        <v>265.99655727272733</v>
      </c>
      <c r="G10" s="95">
        <v>287.4332618181819</v>
      </c>
      <c r="H10" s="95">
        <v>308.86996636363637</v>
      </c>
      <c r="I10" s="95">
        <v>330.30667090909094</v>
      </c>
      <c r="J10" s="95">
        <v>351.74337545454551</v>
      </c>
      <c r="K10" s="95">
        <v>373.18007999999998</v>
      </c>
      <c r="L10" s="95">
        <v>394.61678454545461</v>
      </c>
      <c r="M10" s="95">
        <v>416.05348909090918</v>
      </c>
      <c r="N10" s="95">
        <v>480.48</v>
      </c>
      <c r="O10" s="104">
        <v>523.0680000000001</v>
      </c>
      <c r="P10" s="104">
        <v>630.33600000000013</v>
      </c>
      <c r="Q10" s="104">
        <v>676.2</v>
      </c>
      <c r="R10" s="104">
        <v>722.06400000000008</v>
      </c>
      <c r="S10" s="101"/>
      <c r="T10" s="101"/>
      <c r="U10" s="101"/>
    </row>
    <row r="11" spans="1:21">
      <c r="A11" s="197"/>
      <c r="B11" s="1" t="s">
        <v>13</v>
      </c>
      <c r="C11" s="95">
        <v>217.91306727272732</v>
      </c>
      <c r="D11" s="95">
        <v>241.64235136363644</v>
      </c>
      <c r="E11" s="95">
        <v>265.37163545454547</v>
      </c>
      <c r="F11" s="95">
        <v>289.10091954545464</v>
      </c>
      <c r="G11" s="95">
        <v>312.83020363636371</v>
      </c>
      <c r="H11" s="95">
        <v>336.55948772727277</v>
      </c>
      <c r="I11" s="95">
        <v>360.28877181818194</v>
      </c>
      <c r="J11" s="95">
        <v>384.01805590909095</v>
      </c>
      <c r="K11" s="95">
        <v>407.74734000000007</v>
      </c>
      <c r="L11" s="95">
        <v>431.47662409090918</v>
      </c>
      <c r="M11" s="95">
        <v>455.2059081818183</v>
      </c>
      <c r="N11" s="95">
        <v>517.60800000000006</v>
      </c>
      <c r="O11" s="104">
        <v>564.56400000000008</v>
      </c>
      <c r="P11" s="104">
        <v>677.29200000000014</v>
      </c>
      <c r="Q11" s="104">
        <v>727.524</v>
      </c>
      <c r="R11" s="104">
        <v>777.75600000000009</v>
      </c>
      <c r="S11" s="101"/>
      <c r="T11" s="101"/>
      <c r="U11" s="101"/>
    </row>
    <row r="12" spans="1:21">
      <c r="A12" s="197"/>
      <c r="B12" s="1" t="s">
        <v>15</v>
      </c>
      <c r="C12" s="95">
        <v>227.93514545454548</v>
      </c>
      <c r="D12" s="95">
        <v>253.95700909090917</v>
      </c>
      <c r="E12" s="95">
        <v>279.9788727272728</v>
      </c>
      <c r="F12" s="95">
        <v>306.00073636363641</v>
      </c>
      <c r="G12" s="95">
        <v>332.02260000000007</v>
      </c>
      <c r="H12" s="95">
        <v>358.04446363636373</v>
      </c>
      <c r="I12" s="95">
        <v>384.06632727272734</v>
      </c>
      <c r="J12" s="95">
        <v>410.08819090909094</v>
      </c>
      <c r="K12" s="95">
        <v>436.11005454545466</v>
      </c>
      <c r="L12" s="95">
        <v>462.13191818181826</v>
      </c>
      <c r="M12" s="95">
        <v>488.15378181818187</v>
      </c>
      <c r="N12" s="95">
        <v>554.7360000000001</v>
      </c>
      <c r="O12" s="104">
        <v>607.15200000000004</v>
      </c>
      <c r="P12" s="104">
        <v>724.24800000000005</v>
      </c>
      <c r="Q12" s="104">
        <v>778.84800000000007</v>
      </c>
      <c r="R12" s="104">
        <v>834.54000000000008</v>
      </c>
      <c r="S12" s="101"/>
      <c r="T12" s="101"/>
      <c r="U12" s="101"/>
    </row>
    <row r="13" spans="1:21">
      <c r="A13" s="197"/>
      <c r="B13" s="1" t="s">
        <v>16</v>
      </c>
      <c r="C13" s="95">
        <v>258.24856909090914</v>
      </c>
      <c r="D13" s="95">
        <v>288.03721227272734</v>
      </c>
      <c r="E13" s="95">
        <v>317.82585545454549</v>
      </c>
      <c r="F13" s="95">
        <v>347.61449863636369</v>
      </c>
      <c r="G13" s="95">
        <v>377.40314181818184</v>
      </c>
      <c r="H13" s="95">
        <v>407.1917850000001</v>
      </c>
      <c r="I13" s="95">
        <v>436.98042818181818</v>
      </c>
      <c r="J13" s="95">
        <v>466.76907136363644</v>
      </c>
      <c r="K13" s="95">
        <v>496.55771454545464</v>
      </c>
      <c r="L13" s="95">
        <v>526.34635772727279</v>
      </c>
      <c r="M13" s="95">
        <v>556.13500090909099</v>
      </c>
      <c r="N13" s="95">
        <v>630.08400000000006</v>
      </c>
      <c r="O13" s="104">
        <v>690.14400000000001</v>
      </c>
      <c r="P13" s="104">
        <v>771.20400000000006</v>
      </c>
      <c r="Q13" s="104">
        <v>830.17200000000003</v>
      </c>
      <c r="R13" s="104">
        <v>890.23200000000008</v>
      </c>
      <c r="S13" s="101"/>
      <c r="T13" s="101"/>
      <c r="U13" s="101"/>
    </row>
    <row r="14" spans="1:21">
      <c r="A14" s="197"/>
      <c r="B14" s="1" t="s">
        <v>17</v>
      </c>
      <c r="C14" s="95">
        <v>268.27064727272733</v>
      </c>
      <c r="D14" s="95">
        <v>300.35187000000008</v>
      </c>
      <c r="E14" s="95">
        <v>332.43309272727276</v>
      </c>
      <c r="F14" s="95">
        <v>364.51431545454545</v>
      </c>
      <c r="G14" s="95">
        <v>396.59553818181814</v>
      </c>
      <c r="H14" s="95">
        <v>428.676760909091</v>
      </c>
      <c r="I14" s="95">
        <v>460.75798363636369</v>
      </c>
      <c r="J14" s="95">
        <v>492.83920636363638</v>
      </c>
      <c r="K14" s="95">
        <v>524.92042909090924</v>
      </c>
      <c r="L14" s="95">
        <v>557.00165181818181</v>
      </c>
      <c r="M14" s="95">
        <v>589.08287454545473</v>
      </c>
      <c r="N14" s="95">
        <v>668.30400000000009</v>
      </c>
      <c r="O14" s="104">
        <v>732.73200000000008</v>
      </c>
      <c r="P14" s="104">
        <v>817.0680000000001</v>
      </c>
      <c r="Q14" s="104">
        <v>881.49599999999998</v>
      </c>
      <c r="R14" s="104">
        <v>945.92400000000009</v>
      </c>
      <c r="S14" s="101"/>
      <c r="T14" s="101"/>
      <c r="U14" s="101"/>
    </row>
    <row r="15" spans="1:21" s="79" customFormat="1">
      <c r="A15" s="197"/>
      <c r="B15" s="80" t="s">
        <v>18</v>
      </c>
      <c r="C15" s="98">
        <v>278.29272545454546</v>
      </c>
      <c r="D15" s="98">
        <v>312.66652772727281</v>
      </c>
      <c r="E15" s="98">
        <v>347.0403300000001</v>
      </c>
      <c r="F15" s="98">
        <v>381.41413227272727</v>
      </c>
      <c r="G15" s="98">
        <v>415.78793454545456</v>
      </c>
      <c r="H15" s="98">
        <v>450.16173681818191</v>
      </c>
      <c r="I15" s="98">
        <v>484.5355390909092</v>
      </c>
      <c r="J15" s="98">
        <v>518.90934136363649</v>
      </c>
      <c r="K15" s="98">
        <v>553.28314363636377</v>
      </c>
      <c r="L15" s="98">
        <v>587.65694590909095</v>
      </c>
      <c r="M15" s="98">
        <v>622.03074818181824</v>
      </c>
      <c r="N15" s="98">
        <v>705.43200000000002</v>
      </c>
      <c r="O15" s="105">
        <v>774.22800000000007</v>
      </c>
      <c r="P15" s="105">
        <v>864.024</v>
      </c>
      <c r="Q15" s="105">
        <v>932.82</v>
      </c>
      <c r="R15" s="105">
        <v>1001.6160000000001</v>
      </c>
      <c r="S15" s="101"/>
      <c r="T15" s="101"/>
      <c r="U15" s="101"/>
    </row>
    <row r="16" spans="1:21" ht="15.75" thickBot="1">
      <c r="A16" s="197"/>
      <c r="B16" s="80" t="s">
        <v>162</v>
      </c>
      <c r="C16" s="98">
        <v>288.75</v>
      </c>
      <c r="D16" s="98">
        <v>325.5</v>
      </c>
      <c r="E16" s="98">
        <v>362.25</v>
      </c>
      <c r="F16" s="98">
        <v>397.95</v>
      </c>
      <c r="G16" s="98">
        <v>434.70000000000005</v>
      </c>
      <c r="H16" s="98">
        <v>462</v>
      </c>
      <c r="I16" s="98">
        <v>507.15000000000003</v>
      </c>
      <c r="J16" s="98">
        <v>544.95000000000005</v>
      </c>
      <c r="K16" s="98">
        <v>581.70000000000005</v>
      </c>
      <c r="L16" s="98">
        <v>619.5</v>
      </c>
      <c r="M16" s="98">
        <v>654.15</v>
      </c>
      <c r="N16" s="98">
        <v>743.4</v>
      </c>
      <c r="O16" s="105">
        <v>814.80000000000007</v>
      </c>
      <c r="P16" s="105">
        <v>911.40000000000009</v>
      </c>
      <c r="Q16" s="105">
        <v>982.80000000000007</v>
      </c>
      <c r="R16" s="105">
        <v>1057.3500000000001</v>
      </c>
      <c r="S16" s="101"/>
      <c r="T16" s="101"/>
      <c r="U16" s="101"/>
    </row>
    <row r="17" spans="1:21" s="66" customFormat="1">
      <c r="A17" s="193" t="s">
        <v>142</v>
      </c>
      <c r="B17" s="194"/>
      <c r="C17" s="92">
        <v>60.173568000000003</v>
      </c>
      <c r="D17" s="92">
        <v>64.209600000000009</v>
      </c>
      <c r="E17" s="92">
        <v>68.245632000000015</v>
      </c>
      <c r="F17" s="92">
        <v>72.281664000000021</v>
      </c>
      <c r="G17" s="92">
        <v>76.317695999999998</v>
      </c>
      <c r="H17" s="92">
        <v>80.353728000000018</v>
      </c>
      <c r="I17" s="92">
        <v>84.389760000000024</v>
      </c>
      <c r="J17" s="92">
        <v>88.425792000000001</v>
      </c>
      <c r="K17" s="92">
        <v>92.461824000000021</v>
      </c>
      <c r="L17" s="92">
        <v>96.497856000000027</v>
      </c>
      <c r="M17" s="92">
        <v>100.53388800000002</v>
      </c>
      <c r="N17" s="92">
        <v>108.605952</v>
      </c>
      <c r="O17" s="92">
        <v>116.67801600000001</v>
      </c>
      <c r="P17" s="93">
        <v>124.75008000000004</v>
      </c>
      <c r="Q17" s="93">
        <v>132.82214400000004</v>
      </c>
      <c r="R17" s="94">
        <v>140.89420800000002</v>
      </c>
    </row>
    <row r="18" spans="1:21">
      <c r="A18" s="191" t="s">
        <v>20</v>
      </c>
      <c r="B18" s="192"/>
      <c r="C18" s="95">
        <v>75.21696</v>
      </c>
      <c r="D18" s="95">
        <v>80.262</v>
      </c>
      <c r="E18" s="95">
        <v>85.307040000000015</v>
      </c>
      <c r="F18" s="95">
        <v>90.352080000000015</v>
      </c>
      <c r="G18" s="95">
        <v>95.397120000000001</v>
      </c>
      <c r="H18" s="95">
        <v>100.44216000000002</v>
      </c>
      <c r="I18" s="95">
        <v>105.48720000000002</v>
      </c>
      <c r="J18" s="95">
        <v>110.53224</v>
      </c>
      <c r="K18" s="95">
        <v>115.57728000000002</v>
      </c>
      <c r="L18" s="95">
        <v>120.62232000000002</v>
      </c>
      <c r="M18" s="95">
        <v>125.66736000000002</v>
      </c>
      <c r="N18" s="95">
        <v>135.75744</v>
      </c>
      <c r="O18" s="96">
        <v>145.84752</v>
      </c>
      <c r="P18" s="96">
        <v>155.93760000000003</v>
      </c>
      <c r="Q18" s="96">
        <v>166.02768000000003</v>
      </c>
      <c r="R18" s="97">
        <v>176.11776</v>
      </c>
    </row>
    <row r="19" spans="1:21" s="124" customFormat="1">
      <c r="A19" s="238" t="s">
        <v>258</v>
      </c>
      <c r="B19" s="220"/>
      <c r="C19" s="95">
        <v>80</v>
      </c>
      <c r="D19" s="95">
        <v>100</v>
      </c>
      <c r="E19" s="95">
        <v>120</v>
      </c>
      <c r="F19" s="95">
        <v>140</v>
      </c>
      <c r="G19" s="95">
        <v>160</v>
      </c>
      <c r="H19" s="95">
        <v>180</v>
      </c>
      <c r="I19" s="95">
        <v>200</v>
      </c>
      <c r="J19" s="95">
        <v>220</v>
      </c>
      <c r="K19" s="95">
        <v>240</v>
      </c>
      <c r="L19" s="95">
        <v>260</v>
      </c>
      <c r="M19" s="95">
        <v>280</v>
      </c>
      <c r="N19" s="95">
        <v>320</v>
      </c>
      <c r="O19" s="95">
        <v>360</v>
      </c>
      <c r="P19" s="95">
        <v>400</v>
      </c>
      <c r="Q19" s="95">
        <v>440</v>
      </c>
      <c r="R19" s="95">
        <v>480</v>
      </c>
    </row>
    <row r="20" spans="1:21" ht="15" customHeight="1" thickBot="1">
      <c r="A20" s="195" t="s">
        <v>143</v>
      </c>
      <c r="B20" s="196"/>
      <c r="C20" s="68">
        <v>73.5</v>
      </c>
      <c r="D20" s="68">
        <v>81.900000000000006</v>
      </c>
      <c r="E20" s="69">
        <v>89.584090909090904</v>
      </c>
      <c r="F20" s="69">
        <v>100.89545454545456</v>
      </c>
      <c r="G20" s="69">
        <v>112.20681818181819</v>
      </c>
      <c r="H20" s="69">
        <v>123.47045454545456</v>
      </c>
      <c r="I20" s="69">
        <v>134.78181818181818</v>
      </c>
      <c r="J20" s="69">
        <v>146.04545454545456</v>
      </c>
      <c r="K20" s="69">
        <v>157.35681818181817</v>
      </c>
      <c r="L20" s="69">
        <v>168.66818181818184</v>
      </c>
      <c r="M20" s="69">
        <v>179.93181818181819</v>
      </c>
      <c r="N20" s="69">
        <v>202.5068181818182</v>
      </c>
      <c r="O20" s="70">
        <v>225.12954545454545</v>
      </c>
      <c r="P20" s="88">
        <v>247.70454545454547</v>
      </c>
      <c r="Q20" s="88">
        <v>270.27954545454548</v>
      </c>
      <c r="R20" s="89">
        <v>292.85454545454542</v>
      </c>
    </row>
    <row r="21" spans="1:21" ht="15.75" customHeight="1">
      <c r="A21" s="199" t="s">
        <v>24</v>
      </c>
      <c r="B21" s="199"/>
      <c r="C21" s="199"/>
      <c r="D21" s="199"/>
      <c r="E21" s="199"/>
      <c r="F21" s="199"/>
      <c r="G21" s="199"/>
      <c r="H21" s="199"/>
      <c r="I21" s="199"/>
      <c r="J21" s="199"/>
      <c r="K21" s="199"/>
      <c r="L21" s="199"/>
      <c r="M21" s="199"/>
      <c r="N21" s="199"/>
      <c r="O21" s="199"/>
      <c r="P21" s="199"/>
      <c r="Q21" s="199"/>
      <c r="R21" s="199"/>
    </row>
    <row r="22" spans="1:21" ht="31.5" customHeight="1">
      <c r="A22" s="200" t="s">
        <v>255</v>
      </c>
      <c r="B22" s="200"/>
      <c r="C22" s="200"/>
      <c r="D22" s="200"/>
      <c r="E22" s="200"/>
      <c r="F22" s="200"/>
      <c r="G22" s="200"/>
      <c r="H22" s="200"/>
      <c r="I22" s="200"/>
      <c r="J22" s="200"/>
      <c r="K22" s="200"/>
      <c r="L22" s="200"/>
      <c r="M22" s="200"/>
      <c r="N22" s="200"/>
      <c r="O22" s="200"/>
      <c r="P22" s="200"/>
      <c r="Q22" s="200"/>
      <c r="R22" s="200"/>
    </row>
    <row r="23" spans="1:21">
      <c r="B23" s="2" t="s">
        <v>19</v>
      </c>
      <c r="C23" s="198" t="s">
        <v>1</v>
      </c>
      <c r="D23" s="198"/>
      <c r="E23" s="198"/>
      <c r="F23" s="198"/>
      <c r="G23" s="198"/>
      <c r="H23" s="198"/>
      <c r="I23" s="198"/>
      <c r="J23" s="198"/>
      <c r="K23" s="198"/>
      <c r="L23" s="198"/>
      <c r="M23" s="198"/>
      <c r="N23" s="198"/>
      <c r="O23" s="198"/>
      <c r="P23" s="198"/>
      <c r="Q23" s="198"/>
      <c r="R23" s="198"/>
    </row>
    <row r="24" spans="1:21" ht="15" customHeight="1">
      <c r="A24" s="197" t="s">
        <v>14</v>
      </c>
      <c r="B24" s="2" t="s">
        <v>19</v>
      </c>
      <c r="C24" s="1" t="s">
        <v>2</v>
      </c>
      <c r="D24" s="1" t="s">
        <v>3</v>
      </c>
      <c r="E24" s="1" t="s">
        <v>4</v>
      </c>
      <c r="F24" s="1" t="s">
        <v>5</v>
      </c>
      <c r="G24" s="1" t="s">
        <v>6</v>
      </c>
      <c r="H24" s="1" t="s">
        <v>7</v>
      </c>
      <c r="I24" s="1" t="s">
        <v>8</v>
      </c>
      <c r="J24" s="1" t="s">
        <v>9</v>
      </c>
      <c r="K24" s="1" t="s">
        <v>10</v>
      </c>
      <c r="L24" s="1" t="s">
        <v>11</v>
      </c>
      <c r="M24" s="1" t="s">
        <v>12</v>
      </c>
      <c r="N24" s="1" t="s">
        <v>13</v>
      </c>
      <c r="O24" s="3" t="s">
        <v>15</v>
      </c>
      <c r="P24" s="3" t="s">
        <v>16</v>
      </c>
      <c r="Q24" s="3" t="s">
        <v>17</v>
      </c>
      <c r="R24" s="3" t="s">
        <v>18</v>
      </c>
    </row>
    <row r="25" spans="1:21">
      <c r="A25" s="197"/>
      <c r="B25" s="1" t="s">
        <v>4</v>
      </c>
      <c r="C25" s="95">
        <v>174</v>
      </c>
      <c r="D25" s="95">
        <v>184.90860818181824</v>
      </c>
      <c r="E25" s="95">
        <v>199.38381272727278</v>
      </c>
      <c r="F25" s="95">
        <v>213.85901727272733</v>
      </c>
      <c r="G25" s="95">
        <v>228.33422181818187</v>
      </c>
      <c r="H25" s="95">
        <v>242.80942636363642</v>
      </c>
      <c r="I25" s="95">
        <v>257.28463090909094</v>
      </c>
      <c r="J25" s="95">
        <v>271.75983545454557</v>
      </c>
      <c r="K25" s="95">
        <v>286.23504000000003</v>
      </c>
      <c r="L25" s="95">
        <v>300.71024454545466</v>
      </c>
      <c r="M25" s="95">
        <v>315.18544909090917</v>
      </c>
      <c r="N25" s="95">
        <v>364.72800000000001</v>
      </c>
      <c r="O25" s="104">
        <v>394.21199999999999</v>
      </c>
      <c r="P25" s="104">
        <v>488.37600000000003</v>
      </c>
      <c r="Q25" s="104">
        <v>520.0440000000001</v>
      </c>
      <c r="R25" s="104">
        <v>551.7120000000001</v>
      </c>
      <c r="S25" s="101"/>
      <c r="T25" s="101"/>
      <c r="U25" s="101"/>
    </row>
    <row r="26" spans="1:21">
      <c r="A26" s="197"/>
      <c r="B26" s="1" t="s">
        <v>6</v>
      </c>
      <c r="C26" s="95">
        <v>182.66430000000003</v>
      </c>
      <c r="D26" s="95">
        <v>199.98428863636366</v>
      </c>
      <c r="E26" s="95">
        <v>217.30427727272732</v>
      </c>
      <c r="F26" s="95">
        <v>234.62426590909095</v>
      </c>
      <c r="G26" s="95">
        <v>251.94425454545458</v>
      </c>
      <c r="H26" s="95">
        <v>269.26424318181824</v>
      </c>
      <c r="I26" s="95">
        <v>286.58423181818193</v>
      </c>
      <c r="J26" s="95">
        <v>303.90422045454551</v>
      </c>
      <c r="K26" s="95">
        <v>321.22420909090914</v>
      </c>
      <c r="L26" s="95">
        <v>338.54419772727266</v>
      </c>
      <c r="M26" s="95">
        <v>355.86418636363641</v>
      </c>
      <c r="N26" s="95">
        <v>411.68400000000008</v>
      </c>
      <c r="O26" s="104">
        <v>446.62800000000004</v>
      </c>
      <c r="P26" s="104">
        <v>546.25200000000007</v>
      </c>
      <c r="Q26" s="104">
        <v>583.38</v>
      </c>
      <c r="R26" s="104">
        <v>620.50800000000004</v>
      </c>
      <c r="S26" s="101"/>
      <c r="T26" s="101"/>
      <c r="U26" s="101"/>
    </row>
    <row r="27" spans="1:21">
      <c r="A27" s="197"/>
      <c r="B27" s="1" t="s">
        <v>8</v>
      </c>
      <c r="C27" s="95">
        <v>194.89519636363639</v>
      </c>
      <c r="D27" s="95">
        <v>215.05996909090914</v>
      </c>
      <c r="E27" s="95">
        <v>235.22474181818185</v>
      </c>
      <c r="F27" s="95">
        <v>255.3895145454546</v>
      </c>
      <c r="G27" s="95">
        <v>275.55428727272732</v>
      </c>
      <c r="H27" s="95">
        <v>295.71906000000007</v>
      </c>
      <c r="I27" s="95">
        <v>315.88383272727282</v>
      </c>
      <c r="J27" s="95">
        <v>336.04860545454557</v>
      </c>
      <c r="K27" s="95">
        <v>356.21337818181826</v>
      </c>
      <c r="L27" s="95">
        <v>376.37815090909106</v>
      </c>
      <c r="M27" s="95">
        <v>396.5429236363637</v>
      </c>
      <c r="N27" s="95">
        <v>457.548</v>
      </c>
      <c r="O27" s="104">
        <v>497.95200000000006</v>
      </c>
      <c r="P27" s="104">
        <v>603.03600000000006</v>
      </c>
      <c r="Q27" s="104">
        <v>646.71600000000012</v>
      </c>
      <c r="R27" s="104">
        <v>690.39599999999996</v>
      </c>
      <c r="S27" s="101"/>
      <c r="T27" s="101"/>
      <c r="U27" s="101"/>
    </row>
    <row r="28" spans="1:21">
      <c r="A28" s="197"/>
      <c r="B28" s="1" t="s">
        <v>10</v>
      </c>
      <c r="C28" s="95">
        <v>207.12609272727278</v>
      </c>
      <c r="D28" s="95">
        <v>230.13564954545458</v>
      </c>
      <c r="E28" s="95">
        <v>253.14520636363642</v>
      </c>
      <c r="F28" s="95">
        <v>276.15476318181823</v>
      </c>
      <c r="G28" s="95">
        <v>299.16432000000003</v>
      </c>
      <c r="H28" s="95">
        <v>322.17387681818184</v>
      </c>
      <c r="I28" s="95">
        <v>345.18343363636365</v>
      </c>
      <c r="J28" s="95">
        <v>368.19299045454562</v>
      </c>
      <c r="K28" s="95">
        <v>391.20254727272726</v>
      </c>
      <c r="L28" s="95">
        <v>414.21210409090912</v>
      </c>
      <c r="M28" s="95">
        <v>437.22166090909093</v>
      </c>
      <c r="N28" s="95">
        <v>504.50400000000002</v>
      </c>
      <c r="O28" s="104">
        <v>550.36799999999994</v>
      </c>
      <c r="P28" s="104">
        <v>660.91200000000003</v>
      </c>
      <c r="Q28" s="104">
        <v>710.05200000000002</v>
      </c>
      <c r="R28" s="104">
        <v>759.19200000000012</v>
      </c>
      <c r="S28" s="101"/>
      <c r="T28" s="101"/>
      <c r="U28" s="101"/>
    </row>
    <row r="29" spans="1:21">
      <c r="A29" s="197"/>
      <c r="B29" s="1" t="s">
        <v>12</v>
      </c>
      <c r="C29" s="95">
        <v>219.35698909090917</v>
      </c>
      <c r="D29" s="95">
        <v>245.21133000000006</v>
      </c>
      <c r="E29" s="95">
        <v>271.06567090909101</v>
      </c>
      <c r="F29" s="95">
        <v>296.92001181818182</v>
      </c>
      <c r="G29" s="95">
        <v>322.7743527272728</v>
      </c>
      <c r="H29" s="95">
        <v>348.62869363636366</v>
      </c>
      <c r="I29" s="95">
        <v>374.48303454545464</v>
      </c>
      <c r="J29" s="95">
        <v>400.33737545454551</v>
      </c>
      <c r="K29" s="95">
        <v>426.19171636363643</v>
      </c>
      <c r="L29" s="95">
        <v>452.0460572727273</v>
      </c>
      <c r="M29" s="95">
        <v>477.90039818181828</v>
      </c>
      <c r="N29" s="95">
        <v>550.36799999999994</v>
      </c>
      <c r="O29" s="104">
        <v>602.78400000000011</v>
      </c>
      <c r="P29" s="104">
        <v>718.78800000000012</v>
      </c>
      <c r="Q29" s="104">
        <v>773.38800000000015</v>
      </c>
      <c r="R29" s="104">
        <v>827.98800000000006</v>
      </c>
      <c r="S29" s="101"/>
      <c r="T29" s="101"/>
      <c r="U29" s="101"/>
    </row>
    <row r="30" spans="1:21">
      <c r="A30" s="197"/>
      <c r="B30" s="1" t="s">
        <v>13</v>
      </c>
      <c r="C30" s="95">
        <v>237.79243090909094</v>
      </c>
      <c r="D30" s="95">
        <v>266.49155590909095</v>
      </c>
      <c r="E30" s="95">
        <v>295.19068090909099</v>
      </c>
      <c r="F30" s="95">
        <v>323.88980590909097</v>
      </c>
      <c r="G30" s="95">
        <v>352.58893090909095</v>
      </c>
      <c r="H30" s="95">
        <v>381.28805590909099</v>
      </c>
      <c r="I30" s="95">
        <v>409.98718090909097</v>
      </c>
      <c r="J30" s="95">
        <v>438.68630590909095</v>
      </c>
      <c r="K30" s="95">
        <v>467.38543090909099</v>
      </c>
      <c r="L30" s="95">
        <v>496.08455590909102</v>
      </c>
      <c r="M30" s="95">
        <v>524.783680909091</v>
      </c>
      <c r="N30" s="95">
        <v>597.32400000000007</v>
      </c>
      <c r="O30" s="104">
        <v>654.10800000000006</v>
      </c>
      <c r="P30" s="104">
        <v>776.6640000000001</v>
      </c>
      <c r="Q30" s="104">
        <v>836.72400000000005</v>
      </c>
      <c r="R30" s="104">
        <v>897.87600000000009</v>
      </c>
      <c r="S30" s="101"/>
      <c r="T30" s="101"/>
      <c r="U30" s="101"/>
    </row>
    <row r="31" spans="1:21">
      <c r="A31" s="197"/>
      <c r="B31" s="1" t="s">
        <v>15</v>
      </c>
      <c r="C31" s="95">
        <v>250.02332727272733</v>
      </c>
      <c r="D31" s="95">
        <v>281.56723636363643</v>
      </c>
      <c r="E31" s="95">
        <v>313.11114545454558</v>
      </c>
      <c r="F31" s="95">
        <v>344.65505454545462</v>
      </c>
      <c r="G31" s="95">
        <v>376.19896363636377</v>
      </c>
      <c r="H31" s="95">
        <v>407.74287272727281</v>
      </c>
      <c r="I31" s="95">
        <v>439.28678181818196</v>
      </c>
      <c r="J31" s="95">
        <v>470.83069090909095</v>
      </c>
      <c r="K31" s="95">
        <v>502.37460000000016</v>
      </c>
      <c r="L31" s="95">
        <v>533.91850909090908</v>
      </c>
      <c r="M31" s="95">
        <v>565.46241818181829</v>
      </c>
      <c r="N31" s="95">
        <v>643.1880000000001</v>
      </c>
      <c r="O31" s="104">
        <v>706.524</v>
      </c>
      <c r="P31" s="104">
        <v>834.54000000000008</v>
      </c>
      <c r="Q31" s="104">
        <v>900.06000000000006</v>
      </c>
      <c r="R31" s="104">
        <v>966.67200000000003</v>
      </c>
      <c r="S31" s="101"/>
      <c r="T31" s="101"/>
      <c r="U31" s="101"/>
    </row>
    <row r="32" spans="1:21">
      <c r="A32" s="197"/>
      <c r="B32" s="1" t="s">
        <v>16</v>
      </c>
      <c r="C32" s="95">
        <v>282.54556909090917</v>
      </c>
      <c r="D32" s="95">
        <v>318.40846227272726</v>
      </c>
      <c r="E32" s="95">
        <v>354.27135545454558</v>
      </c>
      <c r="F32" s="95">
        <v>390.13424863636368</v>
      </c>
      <c r="G32" s="95">
        <v>425.99714181818189</v>
      </c>
      <c r="H32" s="95">
        <v>461.8600350000001</v>
      </c>
      <c r="I32" s="95">
        <v>497.7229281818183</v>
      </c>
      <c r="J32" s="95">
        <v>533.58582136363646</v>
      </c>
      <c r="K32" s="95">
        <v>569.44871454545478</v>
      </c>
      <c r="L32" s="95">
        <v>605.31160772727276</v>
      </c>
      <c r="M32" s="95">
        <v>641.17450090909108</v>
      </c>
      <c r="N32" s="95">
        <v>727.27200000000005</v>
      </c>
      <c r="O32" s="104">
        <v>799.34400000000005</v>
      </c>
      <c r="P32" s="104">
        <v>892.41600000000017</v>
      </c>
      <c r="Q32" s="104">
        <v>964.48800000000006</v>
      </c>
      <c r="R32" s="104">
        <v>1035.4680000000001</v>
      </c>
      <c r="S32" s="101"/>
      <c r="T32" s="101"/>
      <c r="U32" s="101"/>
    </row>
    <row r="33" spans="1:21">
      <c r="A33" s="197"/>
      <c r="B33" s="1" t="s">
        <v>17</v>
      </c>
      <c r="C33" s="95">
        <v>294.77646545454553</v>
      </c>
      <c r="D33" s="95">
        <v>333.4841427272728</v>
      </c>
      <c r="E33" s="95">
        <v>372.19182000000006</v>
      </c>
      <c r="F33" s="95">
        <v>410.89949727272733</v>
      </c>
      <c r="G33" s="95">
        <v>449.6071745454546</v>
      </c>
      <c r="H33" s="95">
        <v>488.31485181818192</v>
      </c>
      <c r="I33" s="95">
        <v>527.0225290909093</v>
      </c>
      <c r="J33" s="95">
        <v>565.73020636363651</v>
      </c>
      <c r="K33" s="95">
        <v>604.43788363636384</v>
      </c>
      <c r="L33" s="95">
        <v>643.14556090909105</v>
      </c>
      <c r="M33" s="95">
        <v>681.85323818181837</v>
      </c>
      <c r="N33" s="95">
        <v>774.22800000000007</v>
      </c>
      <c r="O33" s="104">
        <v>851.7600000000001</v>
      </c>
      <c r="P33" s="104">
        <v>950.29200000000014</v>
      </c>
      <c r="Q33" s="104">
        <v>1027.8240000000001</v>
      </c>
      <c r="R33" s="104">
        <v>1105.356</v>
      </c>
      <c r="S33" s="101"/>
      <c r="T33" s="101"/>
      <c r="U33" s="101"/>
    </row>
    <row r="34" spans="1:21" s="79" customFormat="1">
      <c r="A34" s="197"/>
      <c r="B34" s="80" t="s">
        <v>18</v>
      </c>
      <c r="C34" s="98">
        <v>307.00736181818183</v>
      </c>
      <c r="D34" s="98">
        <v>348.55982318181827</v>
      </c>
      <c r="E34" s="98">
        <v>390.1122845454546</v>
      </c>
      <c r="F34" s="98">
        <v>431.66474590909104</v>
      </c>
      <c r="G34" s="98">
        <v>473.21720727272731</v>
      </c>
      <c r="H34" s="98">
        <v>514.7696686363638</v>
      </c>
      <c r="I34" s="98">
        <v>556.32213000000013</v>
      </c>
      <c r="J34" s="98">
        <v>597.87459136363657</v>
      </c>
      <c r="K34" s="98">
        <v>639.42705272727267</v>
      </c>
      <c r="L34" s="98">
        <v>680.97951409090922</v>
      </c>
      <c r="M34" s="98">
        <v>722.53197545454566</v>
      </c>
      <c r="N34" s="98">
        <v>820.0920000000001</v>
      </c>
      <c r="O34" s="105">
        <v>904.17600000000004</v>
      </c>
      <c r="P34" s="105">
        <v>1008.1680000000001</v>
      </c>
      <c r="Q34" s="105">
        <v>1091.1600000000001</v>
      </c>
      <c r="R34" s="105">
        <v>1174.152</v>
      </c>
      <c r="S34" s="101"/>
      <c r="T34" s="101"/>
      <c r="U34" s="101"/>
    </row>
    <row r="35" spans="1:21" ht="15.75" thickBot="1">
      <c r="A35" s="197"/>
      <c r="B35" s="80" t="s">
        <v>162</v>
      </c>
      <c r="C35" s="98">
        <v>318.15000000000003</v>
      </c>
      <c r="D35" s="98">
        <v>363.3</v>
      </c>
      <c r="E35" s="98">
        <v>409.5</v>
      </c>
      <c r="F35" s="98">
        <v>452.55</v>
      </c>
      <c r="G35" s="98">
        <v>497.70000000000005</v>
      </c>
      <c r="H35" s="98">
        <v>540.75</v>
      </c>
      <c r="I35" s="98">
        <v>585.9</v>
      </c>
      <c r="J35" s="98">
        <v>628.95000000000005</v>
      </c>
      <c r="K35" s="98">
        <v>674.1</v>
      </c>
      <c r="L35" s="98">
        <v>719.25</v>
      </c>
      <c r="M35" s="98">
        <v>763.35</v>
      </c>
      <c r="N35" s="98">
        <v>866.25</v>
      </c>
      <c r="O35" s="105">
        <v>956.55000000000007</v>
      </c>
      <c r="P35" s="105">
        <v>1065.75</v>
      </c>
      <c r="Q35" s="105">
        <v>1153.95</v>
      </c>
      <c r="R35" s="105">
        <v>1242.1500000000001</v>
      </c>
      <c r="S35" s="101"/>
      <c r="T35" s="101"/>
      <c r="U35" s="101"/>
    </row>
    <row r="36" spans="1:21" s="66" customFormat="1">
      <c r="A36" s="193" t="s">
        <v>142</v>
      </c>
      <c r="B36" s="194"/>
      <c r="C36" s="92">
        <v>60.173568000000003</v>
      </c>
      <c r="D36" s="92">
        <v>64.209600000000009</v>
      </c>
      <c r="E36" s="92">
        <v>68.245632000000015</v>
      </c>
      <c r="F36" s="92">
        <v>72.281664000000021</v>
      </c>
      <c r="G36" s="92">
        <v>76.317695999999998</v>
      </c>
      <c r="H36" s="92">
        <v>80.353728000000018</v>
      </c>
      <c r="I36" s="92">
        <v>84.389760000000024</v>
      </c>
      <c r="J36" s="92">
        <v>88.425792000000001</v>
      </c>
      <c r="K36" s="92">
        <v>92.461824000000021</v>
      </c>
      <c r="L36" s="92">
        <v>96.497856000000027</v>
      </c>
      <c r="M36" s="92">
        <v>100.53388800000002</v>
      </c>
      <c r="N36" s="92">
        <v>108.605952</v>
      </c>
      <c r="O36" s="92">
        <v>116.67801600000001</v>
      </c>
      <c r="P36" s="93">
        <v>124.75008000000004</v>
      </c>
      <c r="Q36" s="93">
        <v>132.82214400000004</v>
      </c>
      <c r="R36" s="94">
        <v>140.89420800000002</v>
      </c>
    </row>
    <row r="37" spans="1:21">
      <c r="A37" s="191" t="s">
        <v>20</v>
      </c>
      <c r="B37" s="192"/>
      <c r="C37" s="95">
        <v>75.21696</v>
      </c>
      <c r="D37" s="95">
        <v>80.262</v>
      </c>
      <c r="E37" s="95">
        <v>85.307040000000015</v>
      </c>
      <c r="F37" s="95">
        <v>90.352080000000015</v>
      </c>
      <c r="G37" s="95">
        <v>95.397120000000001</v>
      </c>
      <c r="H37" s="95">
        <v>100.44216000000002</v>
      </c>
      <c r="I37" s="95">
        <v>105.48720000000002</v>
      </c>
      <c r="J37" s="95">
        <v>110.53224</v>
      </c>
      <c r="K37" s="95">
        <v>115.57728000000002</v>
      </c>
      <c r="L37" s="95">
        <v>120.62232000000002</v>
      </c>
      <c r="M37" s="95">
        <v>125.66736000000002</v>
      </c>
      <c r="N37" s="95">
        <v>135.75744</v>
      </c>
      <c r="O37" s="96">
        <v>145.84752</v>
      </c>
      <c r="P37" s="96">
        <v>155.93760000000003</v>
      </c>
      <c r="Q37" s="96">
        <v>166.02768000000003</v>
      </c>
      <c r="R37" s="97">
        <v>176.11776</v>
      </c>
    </row>
    <row r="38" spans="1:21" s="124" customFormat="1">
      <c r="A38" s="238" t="s">
        <v>258</v>
      </c>
      <c r="B38" s="220"/>
      <c r="C38" s="95">
        <v>80</v>
      </c>
      <c r="D38" s="95">
        <v>100</v>
      </c>
      <c r="E38" s="95">
        <v>120</v>
      </c>
      <c r="F38" s="95">
        <v>140</v>
      </c>
      <c r="G38" s="95">
        <v>160</v>
      </c>
      <c r="H38" s="95">
        <v>180</v>
      </c>
      <c r="I38" s="95">
        <v>200</v>
      </c>
      <c r="J38" s="95">
        <v>220</v>
      </c>
      <c r="K38" s="95">
        <v>240</v>
      </c>
      <c r="L38" s="95">
        <v>260</v>
      </c>
      <c r="M38" s="95">
        <v>280</v>
      </c>
      <c r="N38" s="95">
        <v>320</v>
      </c>
      <c r="O38" s="95">
        <v>360</v>
      </c>
      <c r="P38" s="95">
        <v>400</v>
      </c>
      <c r="Q38" s="95">
        <v>440</v>
      </c>
      <c r="R38" s="95">
        <v>480</v>
      </c>
    </row>
    <row r="39" spans="1:21" s="67" customFormat="1" ht="15.75" thickBot="1">
      <c r="A39" s="195" t="s">
        <v>143</v>
      </c>
      <c r="B39" s="196"/>
      <c r="C39" s="68">
        <v>73.5</v>
      </c>
      <c r="D39" s="68">
        <v>81.900000000000006</v>
      </c>
      <c r="E39" s="69">
        <v>89.584090909090904</v>
      </c>
      <c r="F39" s="69">
        <v>100.89545454545456</v>
      </c>
      <c r="G39" s="69">
        <v>112.20681818181819</v>
      </c>
      <c r="H39" s="69">
        <v>123.47045454545456</v>
      </c>
      <c r="I39" s="69">
        <v>134.78181818181818</v>
      </c>
      <c r="J39" s="69">
        <v>146.04545454545456</v>
      </c>
      <c r="K39" s="69">
        <v>157.35681818181817</v>
      </c>
      <c r="L39" s="69">
        <v>168.66818181818184</v>
      </c>
      <c r="M39" s="69">
        <v>179.93181818181819</v>
      </c>
      <c r="N39" s="69">
        <v>202.5068181818182</v>
      </c>
      <c r="O39" s="70">
        <v>225.12954545454545</v>
      </c>
      <c r="P39" s="88">
        <v>247.70454545454547</v>
      </c>
      <c r="Q39" s="88">
        <v>270.27954545454548</v>
      </c>
      <c r="R39" s="89">
        <v>292.85454545454542</v>
      </c>
    </row>
    <row r="40" spans="1:21" ht="49.5" customHeight="1">
      <c r="A40" s="239" t="s">
        <v>257</v>
      </c>
      <c r="B40" s="239"/>
      <c r="C40" s="239"/>
      <c r="D40" s="239"/>
      <c r="E40" s="239"/>
      <c r="F40" s="239"/>
      <c r="G40" s="239"/>
      <c r="H40" s="239"/>
      <c r="I40" s="239"/>
      <c r="J40" s="239"/>
      <c r="K40" s="239"/>
      <c r="L40" s="239"/>
      <c r="M40" s="239"/>
      <c r="N40" s="239"/>
      <c r="O40" s="239"/>
      <c r="P40" s="239"/>
      <c r="Q40" s="239"/>
      <c r="R40" s="239"/>
    </row>
    <row r="41" spans="1:21" ht="24.75" customHeight="1">
      <c r="A41" s="239" t="s">
        <v>261</v>
      </c>
      <c r="B41" s="239"/>
      <c r="C41" s="239"/>
      <c r="D41" s="239"/>
      <c r="E41" s="239"/>
      <c r="F41" s="239"/>
      <c r="G41" s="239"/>
      <c r="H41" s="239"/>
      <c r="I41" s="239"/>
      <c r="J41" s="239"/>
      <c r="K41" s="239"/>
      <c r="L41" s="239"/>
      <c r="M41" s="239"/>
      <c r="N41" s="239"/>
      <c r="O41" s="239"/>
      <c r="P41" s="239"/>
      <c r="Q41" s="239"/>
      <c r="R41" s="239"/>
    </row>
    <row r="42" spans="1:21">
      <c r="A42" s="240" t="s">
        <v>144</v>
      </c>
      <c r="B42" s="240"/>
      <c r="C42" s="240"/>
      <c r="D42" s="240"/>
      <c r="E42" s="240"/>
      <c r="F42" s="240"/>
      <c r="G42" s="240"/>
      <c r="H42" s="240"/>
      <c r="I42" s="240"/>
      <c r="J42" s="240"/>
      <c r="K42" s="240"/>
      <c r="L42" s="240"/>
      <c r="M42" s="240"/>
      <c r="N42" s="240"/>
      <c r="O42" s="240"/>
      <c r="P42" s="240"/>
      <c r="Q42" s="240"/>
      <c r="R42" s="240"/>
    </row>
    <row r="43" spans="1:21">
      <c r="A43" s="86"/>
      <c r="B43" s="86"/>
      <c r="C43" s="86"/>
      <c r="D43" s="86"/>
      <c r="E43" s="86"/>
      <c r="F43" s="86"/>
      <c r="G43" s="86"/>
      <c r="H43" s="86"/>
      <c r="I43" s="86"/>
      <c r="J43" s="86"/>
      <c r="K43" s="86"/>
      <c r="L43" s="86"/>
      <c r="M43" s="86"/>
      <c r="N43" s="86"/>
      <c r="O43" s="86"/>
      <c r="P43" s="163" t="s">
        <v>210</v>
      </c>
      <c r="Q43" s="163"/>
      <c r="R43" s="163"/>
    </row>
    <row r="46" spans="1:21">
      <c r="A46" s="136"/>
      <c r="B46" s="136"/>
      <c r="C46" s="136"/>
      <c r="D46" s="136"/>
      <c r="E46" s="136"/>
      <c r="F46" s="136"/>
      <c r="G46" s="136"/>
      <c r="H46" s="136"/>
      <c r="I46" s="136"/>
      <c r="J46" s="136"/>
      <c r="K46" s="136"/>
      <c r="L46" s="136"/>
      <c r="M46" s="136"/>
      <c r="N46" s="136"/>
      <c r="O46" s="136"/>
      <c r="P46" s="136"/>
      <c r="Q46" s="136"/>
      <c r="R46" s="136"/>
    </row>
    <row r="47" spans="1:21">
      <c r="A47" s="197"/>
      <c r="B47" s="125"/>
      <c r="C47" s="125"/>
      <c r="D47" s="125"/>
      <c r="E47" s="125"/>
      <c r="F47" s="125"/>
      <c r="G47" s="125"/>
      <c r="H47" s="125"/>
      <c r="I47" s="125"/>
      <c r="J47" s="125"/>
      <c r="K47" s="125"/>
      <c r="L47" s="125"/>
      <c r="M47" s="125"/>
      <c r="N47" s="125"/>
      <c r="O47" s="138"/>
      <c r="P47" s="138"/>
      <c r="Q47" s="138"/>
      <c r="R47" s="138"/>
    </row>
    <row r="48" spans="1:21">
      <c r="A48" s="197"/>
      <c r="B48" s="125"/>
      <c r="C48" s="137"/>
      <c r="D48" s="137"/>
      <c r="E48" s="137"/>
      <c r="F48" s="137"/>
      <c r="G48" s="137"/>
      <c r="H48" s="137"/>
      <c r="I48" s="137"/>
      <c r="J48" s="137"/>
      <c r="K48" s="137"/>
      <c r="L48" s="137"/>
      <c r="M48" s="137"/>
      <c r="N48" s="137"/>
      <c r="O48" s="137"/>
      <c r="P48" s="137"/>
      <c r="Q48" s="137"/>
      <c r="R48" s="137"/>
    </row>
    <row r="49" spans="1:18">
      <c r="A49" s="197"/>
      <c r="B49" s="125"/>
      <c r="C49" s="137"/>
      <c r="D49" s="137"/>
      <c r="E49" s="137"/>
      <c r="F49" s="137"/>
      <c r="G49" s="137"/>
      <c r="H49" s="137"/>
      <c r="I49" s="137"/>
      <c r="J49" s="137"/>
      <c r="K49" s="137"/>
      <c r="L49" s="137"/>
      <c r="M49" s="137"/>
      <c r="N49" s="137"/>
      <c r="O49" s="137"/>
      <c r="P49" s="137"/>
      <c r="Q49" s="137"/>
      <c r="R49" s="137"/>
    </row>
    <row r="50" spans="1:18">
      <c r="A50" s="197"/>
      <c r="B50" s="125"/>
      <c r="C50" s="137"/>
      <c r="D50" s="137"/>
      <c r="E50" s="137"/>
      <c r="F50" s="137"/>
      <c r="G50" s="137"/>
      <c r="H50" s="137"/>
      <c r="I50" s="137"/>
      <c r="J50" s="137"/>
      <c r="K50" s="137"/>
      <c r="L50" s="137"/>
      <c r="M50" s="137"/>
      <c r="N50" s="137"/>
      <c r="O50" s="137"/>
      <c r="P50" s="137"/>
      <c r="Q50" s="137"/>
      <c r="R50" s="137"/>
    </row>
    <row r="51" spans="1:18">
      <c r="A51" s="197"/>
      <c r="B51" s="125"/>
      <c r="C51" s="137"/>
      <c r="D51" s="137"/>
      <c r="E51" s="137"/>
      <c r="F51" s="137"/>
      <c r="G51" s="137"/>
      <c r="H51" s="137"/>
      <c r="I51" s="137"/>
      <c r="J51" s="137"/>
      <c r="K51" s="137"/>
      <c r="L51" s="137"/>
      <c r="M51" s="137"/>
      <c r="N51" s="137"/>
      <c r="O51" s="137"/>
      <c r="P51" s="137"/>
      <c r="Q51" s="137"/>
      <c r="R51" s="137"/>
    </row>
    <row r="52" spans="1:18">
      <c r="A52" s="197"/>
      <c r="B52" s="125"/>
      <c r="C52" s="137"/>
      <c r="D52" s="137"/>
      <c r="E52" s="137"/>
      <c r="F52" s="137"/>
      <c r="G52" s="137"/>
      <c r="H52" s="137"/>
      <c r="I52" s="137"/>
      <c r="J52" s="137"/>
      <c r="K52" s="137"/>
      <c r="L52" s="137"/>
      <c r="M52" s="137"/>
      <c r="N52" s="137"/>
      <c r="O52" s="137"/>
      <c r="P52" s="137"/>
      <c r="Q52" s="137"/>
      <c r="R52" s="137"/>
    </row>
    <row r="53" spans="1:18">
      <c r="A53" s="197"/>
      <c r="B53" s="125"/>
      <c r="C53" s="137"/>
      <c r="D53" s="137"/>
      <c r="E53" s="137"/>
      <c r="F53" s="137"/>
      <c r="G53" s="137"/>
      <c r="H53" s="137"/>
      <c r="I53" s="137"/>
      <c r="J53" s="137"/>
      <c r="K53" s="137"/>
      <c r="L53" s="137"/>
      <c r="M53" s="137"/>
      <c r="N53" s="137"/>
      <c r="O53" s="137"/>
      <c r="P53" s="137"/>
      <c r="Q53" s="137"/>
      <c r="R53" s="137"/>
    </row>
    <row r="54" spans="1:18">
      <c r="A54" s="197"/>
      <c r="B54" s="125"/>
      <c r="C54" s="137"/>
      <c r="D54" s="137"/>
      <c r="E54" s="137"/>
      <c r="F54" s="137"/>
      <c r="G54" s="137"/>
      <c r="H54" s="137"/>
      <c r="I54" s="137"/>
      <c r="J54" s="137"/>
      <c r="K54" s="137"/>
      <c r="L54" s="137"/>
      <c r="M54" s="137"/>
      <c r="N54" s="137"/>
      <c r="O54" s="137"/>
      <c r="P54" s="137"/>
      <c r="Q54" s="137"/>
      <c r="R54" s="137"/>
    </row>
    <row r="55" spans="1:18">
      <c r="A55" s="197"/>
      <c r="B55" s="125"/>
      <c r="C55" s="137"/>
      <c r="D55" s="137"/>
      <c r="E55" s="137"/>
      <c r="F55" s="137"/>
      <c r="G55" s="137"/>
      <c r="H55" s="137"/>
      <c r="I55" s="137"/>
      <c r="J55" s="137"/>
      <c r="K55" s="137"/>
      <c r="L55" s="137"/>
      <c r="M55" s="137"/>
      <c r="N55" s="137"/>
      <c r="O55" s="137"/>
      <c r="P55" s="137"/>
      <c r="Q55" s="137"/>
      <c r="R55" s="137"/>
    </row>
    <row r="56" spans="1:18">
      <c r="A56" s="197"/>
      <c r="B56" s="125"/>
      <c r="C56" s="137"/>
      <c r="D56" s="137"/>
      <c r="E56" s="137"/>
      <c r="F56" s="137"/>
      <c r="G56" s="137"/>
      <c r="H56" s="137"/>
      <c r="I56" s="137"/>
      <c r="J56" s="137"/>
      <c r="K56" s="137"/>
      <c r="L56" s="137"/>
      <c r="M56" s="137"/>
      <c r="N56" s="137"/>
      <c r="O56" s="137"/>
      <c r="P56" s="137"/>
      <c r="Q56" s="137"/>
      <c r="R56" s="137"/>
    </row>
    <row r="57" spans="1:18">
      <c r="A57" s="197"/>
      <c r="B57" s="125"/>
      <c r="C57" s="137"/>
      <c r="D57" s="137"/>
      <c r="E57" s="137"/>
      <c r="F57" s="137"/>
      <c r="G57" s="137"/>
      <c r="H57" s="137"/>
      <c r="I57" s="137"/>
      <c r="J57" s="137"/>
      <c r="K57" s="137"/>
      <c r="L57" s="137"/>
      <c r="M57" s="137"/>
      <c r="N57" s="137"/>
      <c r="O57" s="137"/>
      <c r="P57" s="137"/>
      <c r="Q57" s="137"/>
      <c r="R57" s="137"/>
    </row>
    <row r="58" spans="1:18">
      <c r="A58" s="197"/>
      <c r="B58" s="125"/>
      <c r="C58" s="137"/>
      <c r="D58" s="137"/>
      <c r="E58" s="137"/>
      <c r="F58" s="137"/>
      <c r="G58" s="137"/>
      <c r="H58" s="137"/>
      <c r="I58" s="137"/>
      <c r="J58" s="137"/>
      <c r="K58" s="137"/>
      <c r="L58" s="137"/>
      <c r="M58" s="137"/>
      <c r="N58" s="137"/>
      <c r="O58" s="137"/>
      <c r="P58" s="137"/>
      <c r="Q58" s="137"/>
      <c r="R58" s="137"/>
    </row>
    <row r="59" spans="1:18">
      <c r="A59" s="198"/>
      <c r="B59" s="198"/>
      <c r="C59" s="137"/>
      <c r="D59" s="137"/>
      <c r="E59" s="137"/>
      <c r="F59" s="137"/>
      <c r="G59" s="137"/>
      <c r="H59" s="137"/>
      <c r="I59" s="137"/>
      <c r="J59" s="137"/>
      <c r="K59" s="137"/>
      <c r="L59" s="137"/>
      <c r="M59" s="137"/>
      <c r="N59" s="137"/>
      <c r="O59" s="137"/>
      <c r="P59" s="137"/>
      <c r="Q59" s="137"/>
      <c r="R59" s="137"/>
    </row>
    <row r="60" spans="1:18">
      <c r="A60" s="198"/>
      <c r="B60" s="198"/>
      <c r="C60" s="137"/>
      <c r="D60" s="137"/>
      <c r="E60" s="137"/>
      <c r="F60" s="137"/>
      <c r="G60" s="137"/>
      <c r="H60" s="137"/>
      <c r="I60" s="137"/>
      <c r="J60" s="137"/>
      <c r="K60" s="137"/>
      <c r="L60" s="137"/>
      <c r="M60" s="137"/>
      <c r="N60" s="137"/>
      <c r="O60" s="137"/>
      <c r="P60" s="137"/>
      <c r="Q60" s="137"/>
      <c r="R60" s="137"/>
    </row>
    <row r="61" spans="1:18">
      <c r="A61" s="198"/>
      <c r="B61" s="198"/>
      <c r="C61" s="137"/>
      <c r="D61" s="137"/>
      <c r="E61" s="137"/>
      <c r="F61" s="137"/>
      <c r="G61" s="137"/>
      <c r="H61" s="137"/>
      <c r="I61" s="137"/>
      <c r="J61" s="137"/>
      <c r="K61" s="137"/>
      <c r="L61" s="137"/>
      <c r="M61" s="137"/>
      <c r="N61" s="137"/>
      <c r="O61" s="137"/>
      <c r="P61" s="137"/>
      <c r="Q61" s="137"/>
      <c r="R61" s="137"/>
    </row>
    <row r="62" spans="1:18">
      <c r="A62" s="201"/>
      <c r="B62" s="201"/>
      <c r="C62" s="137"/>
      <c r="D62" s="137"/>
      <c r="E62" s="137"/>
      <c r="F62" s="137"/>
      <c r="G62" s="137"/>
      <c r="H62" s="137"/>
      <c r="I62" s="137"/>
      <c r="J62" s="137"/>
      <c r="K62" s="137"/>
      <c r="L62" s="137"/>
      <c r="M62" s="137"/>
      <c r="N62" s="137"/>
      <c r="O62" s="137"/>
      <c r="P62" s="137"/>
      <c r="Q62" s="137"/>
      <c r="R62" s="137"/>
    </row>
    <row r="63" spans="1:18" ht="15.75">
      <c r="A63" s="202"/>
      <c r="B63" s="202"/>
      <c r="C63" s="202"/>
      <c r="D63" s="202"/>
      <c r="E63" s="202"/>
      <c r="F63" s="202"/>
      <c r="G63" s="202"/>
      <c r="H63" s="202"/>
      <c r="I63" s="202"/>
      <c r="J63" s="202"/>
      <c r="K63" s="202"/>
      <c r="L63" s="202"/>
      <c r="M63" s="202"/>
      <c r="N63" s="202"/>
      <c r="O63" s="202"/>
      <c r="P63" s="202"/>
      <c r="Q63" s="202"/>
      <c r="R63" s="202"/>
    </row>
    <row r="64" spans="1:18">
      <c r="A64" s="203"/>
      <c r="B64" s="203"/>
      <c r="C64" s="203"/>
      <c r="D64" s="203"/>
      <c r="E64" s="203"/>
      <c r="F64" s="203"/>
      <c r="G64" s="203"/>
      <c r="H64" s="203"/>
      <c r="I64" s="203"/>
      <c r="J64" s="203"/>
      <c r="K64" s="203"/>
      <c r="L64" s="203"/>
      <c r="M64" s="203"/>
      <c r="N64" s="203"/>
      <c r="O64" s="203"/>
      <c r="P64" s="203"/>
      <c r="Q64" s="203"/>
      <c r="R64" s="203"/>
    </row>
    <row r="65" spans="1:18">
      <c r="A65" s="136"/>
      <c r="B65" s="125"/>
      <c r="C65" s="198"/>
      <c r="D65" s="198"/>
      <c r="E65" s="198"/>
      <c r="F65" s="198"/>
      <c r="G65" s="198"/>
      <c r="H65" s="198"/>
      <c r="I65" s="198"/>
      <c r="J65" s="198"/>
      <c r="K65" s="198"/>
      <c r="L65" s="198"/>
      <c r="M65" s="198"/>
      <c r="N65" s="198"/>
      <c r="O65" s="198"/>
      <c r="P65" s="198"/>
      <c r="Q65" s="198"/>
      <c r="R65" s="198"/>
    </row>
    <row r="66" spans="1:18">
      <c r="A66" s="197"/>
      <c r="B66" s="125"/>
      <c r="C66" s="125"/>
      <c r="D66" s="125"/>
      <c r="E66" s="125"/>
      <c r="F66" s="125"/>
      <c r="G66" s="125"/>
      <c r="H66" s="125"/>
      <c r="I66" s="125"/>
      <c r="J66" s="125"/>
      <c r="K66" s="125"/>
      <c r="L66" s="125"/>
      <c r="M66" s="125"/>
      <c r="N66" s="125"/>
      <c r="O66" s="7"/>
      <c r="P66" s="7"/>
      <c r="Q66" s="7"/>
      <c r="R66" s="7"/>
    </row>
    <row r="67" spans="1:18">
      <c r="A67" s="197"/>
      <c r="B67" s="125"/>
      <c r="C67" s="137"/>
      <c r="D67" s="137"/>
      <c r="E67" s="137"/>
      <c r="F67" s="137"/>
      <c r="G67" s="137"/>
      <c r="H67" s="137"/>
      <c r="I67" s="137"/>
      <c r="J67" s="137"/>
      <c r="K67" s="137"/>
      <c r="L67" s="137"/>
      <c r="M67" s="137"/>
      <c r="N67" s="137"/>
      <c r="O67" s="137"/>
      <c r="P67" s="137"/>
      <c r="Q67" s="137"/>
      <c r="R67" s="137"/>
    </row>
    <row r="68" spans="1:18">
      <c r="A68" s="197"/>
      <c r="B68" s="125"/>
      <c r="C68" s="137"/>
      <c r="D68" s="137"/>
      <c r="E68" s="137"/>
      <c r="F68" s="137"/>
      <c r="G68" s="137"/>
      <c r="H68" s="137"/>
      <c r="I68" s="137"/>
      <c r="J68" s="137"/>
      <c r="K68" s="137"/>
      <c r="L68" s="137"/>
      <c r="M68" s="137"/>
      <c r="N68" s="137"/>
      <c r="O68" s="137"/>
      <c r="P68" s="137"/>
      <c r="Q68" s="137"/>
      <c r="R68" s="137"/>
    </row>
    <row r="69" spans="1:18">
      <c r="A69" s="197"/>
      <c r="B69" s="125"/>
      <c r="C69" s="137"/>
      <c r="D69" s="137"/>
      <c r="E69" s="137"/>
      <c r="F69" s="137"/>
      <c r="G69" s="137"/>
      <c r="H69" s="137"/>
      <c r="I69" s="137"/>
      <c r="J69" s="137"/>
      <c r="K69" s="137"/>
      <c r="L69" s="137"/>
      <c r="M69" s="137"/>
      <c r="N69" s="137"/>
      <c r="O69" s="137"/>
      <c r="P69" s="137"/>
      <c r="Q69" s="137"/>
      <c r="R69" s="137"/>
    </row>
    <row r="70" spans="1:18">
      <c r="A70" s="197"/>
      <c r="B70" s="125"/>
      <c r="C70" s="137"/>
      <c r="D70" s="137"/>
      <c r="E70" s="137"/>
      <c r="F70" s="137"/>
      <c r="G70" s="137"/>
      <c r="H70" s="137"/>
      <c r="I70" s="137"/>
      <c r="J70" s="137"/>
      <c r="K70" s="137"/>
      <c r="L70" s="137"/>
      <c r="M70" s="137"/>
      <c r="N70" s="137"/>
      <c r="O70" s="137"/>
      <c r="P70" s="137"/>
      <c r="Q70" s="137"/>
      <c r="R70" s="137"/>
    </row>
    <row r="71" spans="1:18">
      <c r="A71" s="197"/>
      <c r="B71" s="125"/>
      <c r="C71" s="137"/>
      <c r="D71" s="137"/>
      <c r="E71" s="137"/>
      <c r="F71" s="137"/>
      <c r="G71" s="137"/>
      <c r="H71" s="137"/>
      <c r="I71" s="137"/>
      <c r="J71" s="137"/>
      <c r="K71" s="137"/>
      <c r="L71" s="137"/>
      <c r="M71" s="137"/>
      <c r="N71" s="137"/>
      <c r="O71" s="137"/>
      <c r="P71" s="137"/>
      <c r="Q71" s="137"/>
      <c r="R71" s="137"/>
    </row>
    <row r="72" spans="1:18">
      <c r="A72" s="197"/>
      <c r="B72" s="125"/>
      <c r="C72" s="137"/>
      <c r="D72" s="137"/>
      <c r="E72" s="137"/>
      <c r="F72" s="137"/>
      <c r="G72" s="137"/>
      <c r="H72" s="137"/>
      <c r="I72" s="137"/>
      <c r="J72" s="137"/>
      <c r="K72" s="137"/>
      <c r="L72" s="137"/>
      <c r="M72" s="137"/>
      <c r="N72" s="137"/>
      <c r="O72" s="137"/>
      <c r="P72" s="137"/>
      <c r="Q72" s="137"/>
      <c r="R72" s="137"/>
    </row>
    <row r="73" spans="1:18">
      <c r="A73" s="197"/>
      <c r="B73" s="125"/>
      <c r="C73" s="137"/>
      <c r="D73" s="137"/>
      <c r="E73" s="137"/>
      <c r="F73" s="137"/>
      <c r="G73" s="137"/>
      <c r="H73" s="137"/>
      <c r="I73" s="137"/>
      <c r="J73" s="137"/>
      <c r="K73" s="137"/>
      <c r="L73" s="137"/>
      <c r="M73" s="137"/>
      <c r="N73" s="137"/>
      <c r="O73" s="137"/>
      <c r="P73" s="137"/>
      <c r="Q73" s="137"/>
      <c r="R73" s="137"/>
    </row>
    <row r="74" spans="1:18">
      <c r="A74" s="197"/>
      <c r="B74" s="125"/>
      <c r="C74" s="137"/>
      <c r="D74" s="137"/>
      <c r="E74" s="137"/>
      <c r="F74" s="137"/>
      <c r="G74" s="137"/>
      <c r="H74" s="137"/>
      <c r="I74" s="137"/>
      <c r="J74" s="137"/>
      <c r="K74" s="137"/>
      <c r="L74" s="137"/>
      <c r="M74" s="137"/>
      <c r="N74" s="137"/>
      <c r="O74" s="137"/>
      <c r="P74" s="137"/>
      <c r="Q74" s="137"/>
      <c r="R74" s="137"/>
    </row>
    <row r="75" spans="1:18">
      <c r="A75" s="197"/>
      <c r="B75" s="125"/>
      <c r="C75" s="137"/>
      <c r="D75" s="137"/>
      <c r="E75" s="137"/>
      <c r="F75" s="137"/>
      <c r="G75" s="137"/>
      <c r="H75" s="137"/>
      <c r="I75" s="137"/>
      <c r="J75" s="137"/>
      <c r="K75" s="137"/>
      <c r="L75" s="137"/>
      <c r="M75" s="137"/>
      <c r="N75" s="137"/>
      <c r="O75" s="137"/>
      <c r="P75" s="137"/>
      <c r="Q75" s="137"/>
      <c r="R75" s="137"/>
    </row>
    <row r="76" spans="1:18">
      <c r="A76" s="197"/>
      <c r="B76" s="125"/>
      <c r="C76" s="137"/>
      <c r="D76" s="137"/>
      <c r="E76" s="137"/>
      <c r="F76" s="137"/>
      <c r="G76" s="137"/>
      <c r="H76" s="137"/>
      <c r="I76" s="137"/>
      <c r="J76" s="137"/>
      <c r="K76" s="137"/>
      <c r="L76" s="137"/>
      <c r="M76" s="137"/>
      <c r="N76" s="137"/>
      <c r="O76" s="137"/>
      <c r="P76" s="137"/>
      <c r="Q76" s="137"/>
      <c r="R76" s="137"/>
    </row>
    <row r="77" spans="1:18">
      <c r="A77" s="197"/>
      <c r="B77" s="125"/>
      <c r="C77" s="137"/>
      <c r="D77" s="137"/>
      <c r="E77" s="137"/>
      <c r="F77" s="137"/>
      <c r="G77" s="137"/>
      <c r="H77" s="137"/>
      <c r="I77" s="137"/>
      <c r="J77" s="137"/>
      <c r="K77" s="137"/>
      <c r="L77" s="137"/>
      <c r="M77" s="137"/>
      <c r="N77" s="137"/>
      <c r="O77" s="137"/>
      <c r="P77" s="137"/>
      <c r="Q77" s="137"/>
      <c r="R77" s="137"/>
    </row>
    <row r="78" spans="1:18">
      <c r="A78" s="198"/>
      <c r="B78" s="198"/>
      <c r="C78" s="137"/>
      <c r="D78" s="137"/>
      <c r="E78" s="137"/>
      <c r="F78" s="137"/>
      <c r="G78" s="137"/>
      <c r="H78" s="137"/>
      <c r="I78" s="137"/>
      <c r="J78" s="137"/>
      <c r="K78" s="137"/>
      <c r="L78" s="137"/>
      <c r="M78" s="137"/>
      <c r="N78" s="137"/>
      <c r="O78" s="137"/>
      <c r="P78" s="137"/>
      <c r="Q78" s="137"/>
      <c r="R78" s="137"/>
    </row>
    <row r="79" spans="1:18">
      <c r="A79" s="198"/>
      <c r="B79" s="198"/>
      <c r="C79" s="137"/>
      <c r="D79" s="137"/>
      <c r="E79" s="137"/>
      <c r="F79" s="137"/>
      <c r="G79" s="137"/>
      <c r="H79" s="137"/>
      <c r="I79" s="137"/>
      <c r="J79" s="137"/>
      <c r="K79" s="137"/>
      <c r="L79" s="137"/>
      <c r="M79" s="137"/>
      <c r="N79" s="137"/>
      <c r="O79" s="137"/>
      <c r="P79" s="137"/>
      <c r="Q79" s="137"/>
      <c r="R79" s="137"/>
    </row>
    <row r="80" spans="1:18">
      <c r="A80" s="198"/>
      <c r="B80" s="198"/>
      <c r="C80" s="137"/>
      <c r="D80" s="137"/>
      <c r="E80" s="137"/>
      <c r="F80" s="137"/>
      <c r="G80" s="137"/>
      <c r="H80" s="137"/>
      <c r="I80" s="137"/>
      <c r="J80" s="137"/>
      <c r="K80" s="137"/>
      <c r="L80" s="137"/>
      <c r="M80" s="137"/>
      <c r="N80" s="137"/>
      <c r="O80" s="137"/>
      <c r="P80" s="137"/>
      <c r="Q80" s="137"/>
      <c r="R80" s="137"/>
    </row>
    <row r="81" spans="1:18">
      <c r="A81" s="201"/>
      <c r="B81" s="201"/>
      <c r="C81" s="137"/>
      <c r="D81" s="137"/>
      <c r="E81" s="137"/>
      <c r="F81" s="137"/>
      <c r="G81" s="137"/>
      <c r="H81" s="137"/>
      <c r="I81" s="137"/>
      <c r="J81" s="137"/>
      <c r="K81" s="137"/>
      <c r="L81" s="137"/>
      <c r="M81" s="137"/>
      <c r="N81" s="137"/>
      <c r="O81" s="137"/>
      <c r="P81" s="137"/>
      <c r="Q81" s="137"/>
      <c r="R81" s="137"/>
    </row>
  </sheetData>
  <mergeCells count="34">
    <mergeCell ref="A81:B81"/>
    <mergeCell ref="C65:R65"/>
    <mergeCell ref="A66:A77"/>
    <mergeCell ref="A78:B78"/>
    <mergeCell ref="A79:B79"/>
    <mergeCell ref="A80:B80"/>
    <mergeCell ref="A60:B60"/>
    <mergeCell ref="A61:B61"/>
    <mergeCell ref="A62:B62"/>
    <mergeCell ref="A63:R63"/>
    <mergeCell ref="A64:R64"/>
    <mergeCell ref="A47:A58"/>
    <mergeCell ref="A59:B59"/>
    <mergeCell ref="P43:R43"/>
    <mergeCell ref="A42:R42"/>
    <mergeCell ref="A39:B39"/>
    <mergeCell ref="A41:R41"/>
    <mergeCell ref="A40:R40"/>
    <mergeCell ref="A1:R1"/>
    <mergeCell ref="A21:R21"/>
    <mergeCell ref="A22:R22"/>
    <mergeCell ref="C23:R23"/>
    <mergeCell ref="A24:A35"/>
    <mergeCell ref="A2:R2"/>
    <mergeCell ref="A3:R3"/>
    <mergeCell ref="C4:R4"/>
    <mergeCell ref="A5:A16"/>
    <mergeCell ref="A38:B38"/>
    <mergeCell ref="A37:B37"/>
    <mergeCell ref="A18:B18"/>
    <mergeCell ref="A17:B17"/>
    <mergeCell ref="A36:B36"/>
    <mergeCell ref="A20:B20"/>
    <mergeCell ref="A19:B19"/>
  </mergeCells>
  <pageMargins left="0.75" right="0.5" top="0.5" bottom="0.5" header="0.3" footer="0.2"/>
  <pageSetup orientation="portrait" horizontalDpi="4294967293" verticalDpi="300" r:id="rId1"/>
  <headerFooter>
    <oddHeader xml:space="preserve">&amp;C&amp;"-,Bold" </oddHeader>
    <oddFooter>&amp;C6</oddFooter>
  </headerFooter>
</worksheet>
</file>

<file path=xl/worksheets/sheet7.xml><?xml version="1.0" encoding="utf-8"?>
<worksheet xmlns="http://schemas.openxmlformats.org/spreadsheetml/2006/main" xmlns:r="http://schemas.openxmlformats.org/officeDocument/2006/relationships">
  <dimension ref="A1:U62"/>
  <sheetViews>
    <sheetView view="pageLayout" zoomScaleNormal="100" workbookViewId="0">
      <selection activeCell="R20" sqref="R20"/>
    </sheetView>
  </sheetViews>
  <sheetFormatPr defaultColWidth="9.140625" defaultRowHeight="15"/>
  <cols>
    <col min="1" max="1" width="4.140625" customWidth="1"/>
    <col min="2" max="2" width="7.85546875" customWidth="1"/>
    <col min="3" max="17" width="4.85546875" customWidth="1"/>
    <col min="18" max="18" width="5.140625" customWidth="1"/>
  </cols>
  <sheetData>
    <row r="1" spans="1:21" ht="33" customHeight="1">
      <c r="A1" s="237" t="s">
        <v>0</v>
      </c>
      <c r="B1" s="237"/>
      <c r="C1" s="237"/>
      <c r="D1" s="237"/>
      <c r="E1" s="237"/>
      <c r="F1" s="237"/>
      <c r="G1" s="237"/>
      <c r="H1" s="237"/>
      <c r="I1" s="237"/>
      <c r="J1" s="237"/>
      <c r="K1" s="237"/>
      <c r="L1" s="237"/>
      <c r="M1" s="237"/>
      <c r="N1" s="237"/>
      <c r="O1" s="237"/>
      <c r="P1" s="237"/>
      <c r="Q1" s="237"/>
      <c r="R1" s="237"/>
    </row>
    <row r="2" spans="1:21" ht="14.25" customHeight="1">
      <c r="B2" s="5"/>
      <c r="C2" s="5"/>
      <c r="D2" s="5"/>
      <c r="E2" s="5"/>
      <c r="F2" s="5"/>
      <c r="G2" s="5"/>
      <c r="H2" s="5"/>
      <c r="I2" s="5"/>
      <c r="J2" s="5"/>
      <c r="K2" s="5"/>
      <c r="L2" s="5"/>
      <c r="M2" s="5"/>
      <c r="N2" s="5"/>
      <c r="O2" s="5"/>
      <c r="P2" s="5"/>
      <c r="Q2" s="5"/>
      <c r="R2" s="5"/>
    </row>
    <row r="3" spans="1:21" ht="15.75" customHeight="1">
      <c r="A3" s="199" t="s">
        <v>25</v>
      </c>
      <c r="B3" s="199"/>
      <c r="C3" s="199"/>
      <c r="D3" s="199"/>
      <c r="E3" s="199"/>
      <c r="F3" s="199"/>
      <c r="G3" s="199"/>
      <c r="H3" s="199"/>
      <c r="I3" s="199"/>
      <c r="J3" s="199"/>
      <c r="K3" s="199"/>
      <c r="L3" s="199"/>
      <c r="M3" s="199"/>
      <c r="N3" s="199"/>
      <c r="O3" s="199"/>
      <c r="P3" s="199"/>
      <c r="Q3" s="199"/>
      <c r="R3" s="199"/>
    </row>
    <row r="4" spans="1:21" ht="48.75" customHeight="1">
      <c r="A4" s="200" t="s">
        <v>254</v>
      </c>
      <c r="B4" s="200"/>
      <c r="C4" s="200"/>
      <c r="D4" s="200"/>
      <c r="E4" s="200"/>
      <c r="F4" s="200"/>
      <c r="G4" s="200"/>
      <c r="H4" s="200"/>
      <c r="I4" s="200"/>
      <c r="J4" s="200"/>
      <c r="K4" s="200"/>
      <c r="L4" s="200"/>
      <c r="M4" s="200"/>
      <c r="N4" s="200"/>
      <c r="O4" s="200"/>
      <c r="P4" s="200"/>
      <c r="Q4" s="200"/>
      <c r="R4" s="200"/>
    </row>
    <row r="5" spans="1:21">
      <c r="B5" s="2" t="s">
        <v>19</v>
      </c>
      <c r="C5" s="198" t="s">
        <v>1</v>
      </c>
      <c r="D5" s="198"/>
      <c r="E5" s="198"/>
      <c r="F5" s="198"/>
      <c r="G5" s="198"/>
      <c r="H5" s="198"/>
      <c r="I5" s="198"/>
      <c r="J5" s="198"/>
      <c r="K5" s="198"/>
      <c r="L5" s="198"/>
      <c r="M5" s="198"/>
      <c r="N5" s="198"/>
      <c r="O5" s="198"/>
      <c r="P5" s="198"/>
      <c r="Q5" s="198"/>
      <c r="R5" s="198"/>
    </row>
    <row r="6" spans="1:21">
      <c r="A6" s="197" t="s">
        <v>14</v>
      </c>
      <c r="B6" s="2" t="s">
        <v>19</v>
      </c>
      <c r="C6" s="1" t="s">
        <v>2</v>
      </c>
      <c r="D6" s="1" t="s">
        <v>3</v>
      </c>
      <c r="E6" s="1" t="s">
        <v>4</v>
      </c>
      <c r="F6" s="1" t="s">
        <v>5</v>
      </c>
      <c r="G6" s="1" t="s">
        <v>6</v>
      </c>
      <c r="H6" s="1" t="s">
        <v>7</v>
      </c>
      <c r="I6" s="1" t="s">
        <v>8</v>
      </c>
      <c r="J6" s="80" t="s">
        <v>9</v>
      </c>
      <c r="K6" s="80" t="s">
        <v>10</v>
      </c>
      <c r="L6" s="80" t="s">
        <v>11</v>
      </c>
      <c r="M6" s="80" t="s">
        <v>12</v>
      </c>
      <c r="N6" s="80" t="s">
        <v>13</v>
      </c>
      <c r="O6" s="42" t="s">
        <v>15</v>
      </c>
      <c r="P6" s="42" t="s">
        <v>16</v>
      </c>
      <c r="Q6" s="42" t="s">
        <v>17</v>
      </c>
      <c r="R6" s="42" t="s">
        <v>18</v>
      </c>
    </row>
    <row r="7" spans="1:21">
      <c r="A7" s="197"/>
      <c r="B7" s="1" t="s">
        <v>4</v>
      </c>
      <c r="C7" s="95">
        <v>177.33285818181821</v>
      </c>
      <c r="D7" s="95">
        <v>193.53292636363639</v>
      </c>
      <c r="E7" s="95">
        <v>209.73299454545457</v>
      </c>
      <c r="F7" s="95">
        <v>225.93306272727278</v>
      </c>
      <c r="G7" s="95">
        <v>242.13313090909097</v>
      </c>
      <c r="H7" s="95">
        <v>258.33319909090915</v>
      </c>
      <c r="I7" s="95">
        <v>274.5332672727273</v>
      </c>
      <c r="J7" s="95">
        <v>290.73333545454557</v>
      </c>
      <c r="K7" s="95">
        <v>306.93340363636372</v>
      </c>
      <c r="L7" s="95">
        <v>323.13347181818187</v>
      </c>
      <c r="M7" s="95">
        <v>339.33354000000008</v>
      </c>
      <c r="N7" s="95">
        <v>393.12000000000006</v>
      </c>
      <c r="O7" s="104">
        <v>424.78800000000001</v>
      </c>
      <c r="P7" s="104">
        <v>522.56232000000011</v>
      </c>
      <c r="Q7" s="104">
        <v>556.44708000000014</v>
      </c>
      <c r="R7" s="143">
        <v>590.33184000000017</v>
      </c>
      <c r="S7" s="145"/>
      <c r="T7" s="145"/>
      <c r="U7" s="145"/>
    </row>
    <row r="8" spans="1:21">
      <c r="A8" s="197"/>
      <c r="B8" s="1" t="s">
        <v>6</v>
      </c>
      <c r="C8" s="95">
        <v>191.28861818181824</v>
      </c>
      <c r="D8" s="95">
        <v>210.7646863636364</v>
      </c>
      <c r="E8" s="95">
        <v>230.24075454545459</v>
      </c>
      <c r="F8" s="95">
        <v>249.71682272727281</v>
      </c>
      <c r="G8" s="95">
        <v>269.19289090909098</v>
      </c>
      <c r="H8" s="95">
        <v>288.66895909090914</v>
      </c>
      <c r="I8" s="95">
        <v>308.14502727272736</v>
      </c>
      <c r="J8" s="95">
        <v>327.62109545454553</v>
      </c>
      <c r="K8" s="95">
        <v>347.09716363636369</v>
      </c>
      <c r="L8" s="95">
        <v>366.5732318181818</v>
      </c>
      <c r="M8" s="95">
        <v>386.04930000000007</v>
      </c>
      <c r="N8" s="95">
        <v>446.62800000000004</v>
      </c>
      <c r="O8" s="104">
        <v>484.84800000000001</v>
      </c>
      <c r="P8" s="104">
        <v>584.48964000000012</v>
      </c>
      <c r="Q8" s="104">
        <v>624.21660000000008</v>
      </c>
      <c r="R8" s="143">
        <v>663.94356000000005</v>
      </c>
      <c r="S8" s="145"/>
      <c r="T8" s="145"/>
      <c r="U8" s="145"/>
    </row>
    <row r="9" spans="1:21">
      <c r="A9" s="197"/>
      <c r="B9" s="1" t="s">
        <v>8</v>
      </c>
      <c r="C9" s="95">
        <v>205.24437818181821</v>
      </c>
      <c r="D9" s="95">
        <v>227.99644636363644</v>
      </c>
      <c r="E9" s="95">
        <v>250.74851454545461</v>
      </c>
      <c r="F9" s="95">
        <v>273.50058272727279</v>
      </c>
      <c r="G9" s="95">
        <v>296.25265090909102</v>
      </c>
      <c r="H9" s="95">
        <v>319.00471909090919</v>
      </c>
      <c r="I9" s="95">
        <v>341.75678727272737</v>
      </c>
      <c r="J9" s="95">
        <v>364.5088554545456</v>
      </c>
      <c r="K9" s="95">
        <v>387.26092363636371</v>
      </c>
      <c r="L9" s="95">
        <v>410.01299181818194</v>
      </c>
      <c r="M9" s="95">
        <v>432.76506000000018</v>
      </c>
      <c r="N9" s="95">
        <v>499.04400000000004</v>
      </c>
      <c r="O9" s="104">
        <v>544.90800000000002</v>
      </c>
      <c r="P9" s="104">
        <v>645.2485200000001</v>
      </c>
      <c r="Q9" s="104">
        <v>691.98612000000014</v>
      </c>
      <c r="R9" s="143">
        <v>738.72371999999996</v>
      </c>
      <c r="S9" s="145"/>
      <c r="T9" s="145"/>
      <c r="U9" s="145"/>
    </row>
    <row r="10" spans="1:21">
      <c r="A10" s="197"/>
      <c r="B10" s="1" t="s">
        <v>10</v>
      </c>
      <c r="C10" s="95">
        <v>219.2001381818182</v>
      </c>
      <c r="D10" s="95">
        <v>245.22820636363642</v>
      </c>
      <c r="E10" s="95">
        <v>271.25627454545463</v>
      </c>
      <c r="F10" s="95">
        <v>297.28434272727281</v>
      </c>
      <c r="G10" s="95">
        <v>323.312410909091</v>
      </c>
      <c r="H10" s="95">
        <v>349.34047909090918</v>
      </c>
      <c r="I10" s="95">
        <v>375.36854727272737</v>
      </c>
      <c r="J10" s="95">
        <v>401.3966154545455</v>
      </c>
      <c r="K10" s="95">
        <v>427.4246836363638</v>
      </c>
      <c r="L10" s="95">
        <v>453.45275181818192</v>
      </c>
      <c r="M10" s="95">
        <v>479.48082000000011</v>
      </c>
      <c r="N10" s="95">
        <v>552.55200000000002</v>
      </c>
      <c r="O10" s="104">
        <v>604.96799999999996</v>
      </c>
      <c r="P10" s="104">
        <v>707.17584000000011</v>
      </c>
      <c r="Q10" s="104">
        <v>759.75564000000008</v>
      </c>
      <c r="R10" s="143">
        <v>812.33544000000018</v>
      </c>
      <c r="S10" s="145"/>
      <c r="T10" s="145"/>
      <c r="U10" s="145"/>
    </row>
    <row r="11" spans="1:21">
      <c r="A11" s="197"/>
      <c r="B11" s="1" t="s">
        <v>12</v>
      </c>
      <c r="C11" s="95">
        <v>233.15589818181826</v>
      </c>
      <c r="D11" s="95">
        <v>262.45996636363651</v>
      </c>
      <c r="E11" s="95">
        <v>291.76403454545454</v>
      </c>
      <c r="F11" s="95">
        <v>321.06810272727284</v>
      </c>
      <c r="G11" s="95">
        <v>350.37217090909098</v>
      </c>
      <c r="H11" s="95">
        <v>379.67623909090918</v>
      </c>
      <c r="I11" s="95">
        <v>408.98030727272737</v>
      </c>
      <c r="J11" s="95">
        <v>438.28437545454557</v>
      </c>
      <c r="K11" s="95">
        <v>467.58844363636376</v>
      </c>
      <c r="L11" s="95">
        <v>496.8925118181819</v>
      </c>
      <c r="M11" s="95">
        <v>526.19658000000015</v>
      </c>
      <c r="N11" s="95">
        <v>606.06000000000006</v>
      </c>
      <c r="O11" s="104">
        <v>665.02800000000002</v>
      </c>
      <c r="P11" s="104">
        <v>714.18648000000007</v>
      </c>
      <c r="Q11" s="104">
        <v>827.52516000000026</v>
      </c>
      <c r="R11" s="143">
        <v>885.94716000000017</v>
      </c>
      <c r="S11" s="145"/>
      <c r="T11" s="145"/>
      <c r="U11" s="145"/>
    </row>
    <row r="12" spans="1:21">
      <c r="A12" s="197"/>
      <c r="B12" s="1" t="s">
        <v>13</v>
      </c>
      <c r="C12" s="95">
        <v>253.3162036363637</v>
      </c>
      <c r="D12" s="95">
        <v>285.8962718181819</v>
      </c>
      <c r="E12" s="95">
        <v>318.47634000000005</v>
      </c>
      <c r="F12" s="95">
        <v>351.05640818181831</v>
      </c>
      <c r="G12" s="95">
        <v>383.63647636363646</v>
      </c>
      <c r="H12" s="95">
        <v>416.21654454545461</v>
      </c>
      <c r="I12" s="95">
        <v>448.79661272727293</v>
      </c>
      <c r="J12" s="95">
        <v>481.37668090909102</v>
      </c>
      <c r="K12" s="95">
        <v>513.95674909090917</v>
      </c>
      <c r="L12" s="95">
        <v>546.53681727272749</v>
      </c>
      <c r="M12" s="95">
        <v>579.11688545454558</v>
      </c>
      <c r="N12" s="95">
        <v>659.56799999999998</v>
      </c>
      <c r="O12" s="104">
        <v>723.99599999999998</v>
      </c>
      <c r="P12" s="104">
        <v>769.10316000000023</v>
      </c>
      <c r="Q12" s="104">
        <v>895.29468000000008</v>
      </c>
      <c r="R12" s="143">
        <v>960.72732000000019</v>
      </c>
      <c r="S12" s="145"/>
      <c r="T12" s="145"/>
      <c r="U12" s="145"/>
    </row>
    <row r="13" spans="1:21">
      <c r="A13" s="197"/>
      <c r="B13" s="1" t="s">
        <v>15</v>
      </c>
      <c r="C13" s="95">
        <v>267.27196363636369</v>
      </c>
      <c r="D13" s="95">
        <v>303.12803181818191</v>
      </c>
      <c r="E13" s="95">
        <v>338.98410000000007</v>
      </c>
      <c r="F13" s="95">
        <v>374.84016818181829</v>
      </c>
      <c r="G13" s="95">
        <v>410.6962363636365</v>
      </c>
      <c r="H13" s="95">
        <v>446.55230454545472</v>
      </c>
      <c r="I13" s="95">
        <v>482.40837272727276</v>
      </c>
      <c r="J13" s="95">
        <v>518.26444090909104</v>
      </c>
      <c r="K13" s="95">
        <v>554.1205090909092</v>
      </c>
      <c r="L13" s="95">
        <v>589.97657727272735</v>
      </c>
      <c r="M13" s="95">
        <v>625.83264545454551</v>
      </c>
      <c r="N13" s="95">
        <v>711.98400000000004</v>
      </c>
      <c r="O13" s="104">
        <v>784.05600000000004</v>
      </c>
      <c r="P13" s="104">
        <v>892.95780000000013</v>
      </c>
      <c r="Q13" s="104">
        <v>963.06420000000014</v>
      </c>
      <c r="R13" s="143">
        <v>1034.3390400000001</v>
      </c>
      <c r="S13" s="145"/>
      <c r="T13" s="145"/>
      <c r="U13" s="145"/>
    </row>
    <row r="14" spans="1:21">
      <c r="A14" s="197"/>
      <c r="B14" s="1" t="s">
        <v>16</v>
      </c>
      <c r="C14" s="95">
        <v>301.51906909090917</v>
      </c>
      <c r="D14" s="95">
        <v>342.12533727272734</v>
      </c>
      <c r="E14" s="95">
        <v>382.73160545454556</v>
      </c>
      <c r="F14" s="95">
        <v>423.33787363636372</v>
      </c>
      <c r="G14" s="95">
        <v>463.94414181818195</v>
      </c>
      <c r="H14" s="95">
        <v>504.55041000000023</v>
      </c>
      <c r="I14" s="95">
        <v>545.15667818181839</v>
      </c>
      <c r="J14" s="95">
        <v>585.7629463636365</v>
      </c>
      <c r="K14" s="95">
        <v>626.36921454545472</v>
      </c>
      <c r="L14" s="95">
        <v>666.97548272727295</v>
      </c>
      <c r="M14" s="95">
        <v>707.58175090909106</v>
      </c>
      <c r="N14" s="95">
        <v>727.27200000000005</v>
      </c>
      <c r="O14" s="104">
        <v>799.34400000000005</v>
      </c>
      <c r="P14" s="104">
        <v>954.88512000000026</v>
      </c>
      <c r="Q14" s="104">
        <v>1032.0021600000002</v>
      </c>
      <c r="R14" s="143">
        <v>1107.9507600000002</v>
      </c>
      <c r="S14" s="145"/>
      <c r="T14" s="145"/>
      <c r="U14" s="145"/>
    </row>
    <row r="15" spans="1:21">
      <c r="A15" s="197"/>
      <c r="B15" s="1" t="s">
        <v>17</v>
      </c>
      <c r="C15" s="95">
        <v>315.47482909090917</v>
      </c>
      <c r="D15" s="95">
        <v>359.35709727272734</v>
      </c>
      <c r="E15" s="95">
        <v>403.23936545454558</v>
      </c>
      <c r="F15" s="95">
        <v>447.1216336363637</v>
      </c>
      <c r="G15" s="95">
        <v>491.00390181818187</v>
      </c>
      <c r="H15" s="95">
        <v>534.88617000000022</v>
      </c>
      <c r="I15" s="95">
        <v>578.76843818181828</v>
      </c>
      <c r="J15" s="95">
        <v>622.65070636363657</v>
      </c>
      <c r="K15" s="95">
        <v>666.53297454545486</v>
      </c>
      <c r="L15" s="95">
        <v>710.41524272727293</v>
      </c>
      <c r="M15" s="95">
        <v>754.29751090909122</v>
      </c>
      <c r="N15" s="95">
        <v>774.22800000000007</v>
      </c>
      <c r="O15" s="104">
        <v>851.7600000000001</v>
      </c>
      <c r="P15" s="104">
        <v>1016.8124400000003</v>
      </c>
      <c r="Q15" s="104">
        <v>1099.7716800000001</v>
      </c>
      <c r="R15" s="143">
        <v>1182.73092</v>
      </c>
      <c r="S15" s="145"/>
      <c r="T15" s="145"/>
      <c r="U15" s="145"/>
    </row>
    <row r="16" spans="1:21" s="79" customFormat="1">
      <c r="A16" s="197"/>
      <c r="B16" s="80" t="s">
        <v>18</v>
      </c>
      <c r="C16" s="98">
        <v>329.43058909090917</v>
      </c>
      <c r="D16" s="98">
        <v>376.58885727272741</v>
      </c>
      <c r="E16" s="98">
        <v>423.7471254545456</v>
      </c>
      <c r="F16" s="98">
        <v>470.90539363636367</v>
      </c>
      <c r="G16" s="98">
        <v>518.06366181818191</v>
      </c>
      <c r="H16" s="98">
        <v>565.22193000000016</v>
      </c>
      <c r="I16" s="98">
        <v>612.38019818181829</v>
      </c>
      <c r="J16" s="98">
        <v>659.53846636363653</v>
      </c>
      <c r="K16" s="98">
        <v>706.69673454545466</v>
      </c>
      <c r="L16" s="98">
        <v>753.85500272727279</v>
      </c>
      <c r="M16" s="98">
        <v>801.01327090909126</v>
      </c>
      <c r="N16" s="98">
        <v>841.05000000000007</v>
      </c>
      <c r="O16" s="105">
        <v>904.17600000000004</v>
      </c>
      <c r="P16" s="105">
        <v>1122.3765000000001</v>
      </c>
      <c r="Q16" s="105">
        <v>1256.0730000000001</v>
      </c>
      <c r="R16" s="144">
        <v>1347.0765000000001</v>
      </c>
      <c r="S16" s="145"/>
      <c r="T16" s="145"/>
      <c r="U16" s="145"/>
    </row>
    <row r="17" spans="1:21" ht="15.75" thickBot="1">
      <c r="A17" s="197"/>
      <c r="B17" s="80" t="s">
        <v>162</v>
      </c>
      <c r="C17" s="98">
        <v>344.40000000000003</v>
      </c>
      <c r="D17" s="98">
        <v>394.8</v>
      </c>
      <c r="E17" s="98">
        <v>445.20000000000005</v>
      </c>
      <c r="F17" s="98">
        <v>493.5</v>
      </c>
      <c r="G17" s="98">
        <v>543.9</v>
      </c>
      <c r="H17" s="98">
        <v>595.35</v>
      </c>
      <c r="I17" s="98">
        <v>645.75</v>
      </c>
      <c r="J17" s="98">
        <v>696.15</v>
      </c>
      <c r="K17" s="98">
        <v>746.55000000000007</v>
      </c>
      <c r="L17" s="98">
        <v>796.95</v>
      </c>
      <c r="M17" s="98">
        <v>848.40000000000009</v>
      </c>
      <c r="N17" s="98">
        <v>908.25</v>
      </c>
      <c r="O17" s="105">
        <v>1072.1740909090909</v>
      </c>
      <c r="P17" s="105">
        <v>1227.9855000000002</v>
      </c>
      <c r="Q17" s="105">
        <v>1412.2395000000001</v>
      </c>
      <c r="R17" s="144">
        <v>1511.1075000000001</v>
      </c>
      <c r="S17" s="145"/>
      <c r="T17" s="145"/>
      <c r="U17" s="145"/>
    </row>
    <row r="18" spans="1:21" s="66" customFormat="1">
      <c r="A18" s="193" t="s">
        <v>142</v>
      </c>
      <c r="B18" s="194"/>
      <c r="C18" s="92">
        <v>60.173568000000003</v>
      </c>
      <c r="D18" s="92">
        <v>64.209600000000009</v>
      </c>
      <c r="E18" s="92">
        <v>68.245632000000015</v>
      </c>
      <c r="F18" s="92">
        <v>72.281664000000021</v>
      </c>
      <c r="G18" s="92">
        <v>76.317695999999998</v>
      </c>
      <c r="H18" s="92">
        <v>80.353728000000018</v>
      </c>
      <c r="I18" s="92">
        <v>84.389760000000024</v>
      </c>
      <c r="J18" s="92">
        <v>88.425792000000001</v>
      </c>
      <c r="K18" s="92">
        <v>92.461824000000021</v>
      </c>
      <c r="L18" s="92">
        <v>96.497856000000027</v>
      </c>
      <c r="M18" s="92">
        <v>100.53388800000002</v>
      </c>
      <c r="N18" s="92">
        <v>108.605952</v>
      </c>
      <c r="O18" s="92">
        <v>116.67801600000001</v>
      </c>
      <c r="P18" s="93">
        <v>124.75008000000004</v>
      </c>
      <c r="Q18" s="93">
        <v>132.82214400000004</v>
      </c>
      <c r="R18" s="94">
        <v>140.89420800000002</v>
      </c>
    </row>
    <row r="19" spans="1:21">
      <c r="A19" s="191" t="s">
        <v>20</v>
      </c>
      <c r="B19" s="192"/>
      <c r="C19" s="95">
        <v>75.21696</v>
      </c>
      <c r="D19" s="95">
        <v>80.262</v>
      </c>
      <c r="E19" s="95">
        <v>85.307040000000015</v>
      </c>
      <c r="F19" s="95">
        <v>90.352080000000015</v>
      </c>
      <c r="G19" s="95">
        <v>95.397120000000001</v>
      </c>
      <c r="H19" s="95">
        <v>100.44216000000002</v>
      </c>
      <c r="I19" s="95">
        <v>105.48720000000002</v>
      </c>
      <c r="J19" s="95">
        <v>110.53224</v>
      </c>
      <c r="K19" s="95">
        <v>115.57728000000002</v>
      </c>
      <c r="L19" s="95">
        <v>120.62232000000002</v>
      </c>
      <c r="M19" s="95">
        <v>125.66736000000002</v>
      </c>
      <c r="N19" s="95">
        <v>135.75744</v>
      </c>
      <c r="O19" s="96">
        <v>145.84752</v>
      </c>
      <c r="P19" s="96">
        <v>155.93760000000003</v>
      </c>
      <c r="Q19" s="96">
        <v>166.02768000000003</v>
      </c>
      <c r="R19" s="97">
        <v>176.11776</v>
      </c>
    </row>
    <row r="20" spans="1:21" s="124" customFormat="1">
      <c r="A20" s="238" t="s">
        <v>258</v>
      </c>
      <c r="B20" s="220"/>
      <c r="C20" s="95">
        <v>80</v>
      </c>
      <c r="D20" s="95">
        <v>100</v>
      </c>
      <c r="E20" s="95">
        <v>120</v>
      </c>
      <c r="F20" s="95">
        <v>140</v>
      </c>
      <c r="G20" s="95">
        <v>160</v>
      </c>
      <c r="H20" s="95">
        <v>180</v>
      </c>
      <c r="I20" s="95">
        <v>200</v>
      </c>
      <c r="J20" s="95">
        <v>220</v>
      </c>
      <c r="K20" s="95">
        <v>240</v>
      </c>
      <c r="L20" s="95">
        <v>260</v>
      </c>
      <c r="M20" s="95">
        <v>280</v>
      </c>
      <c r="N20" s="95">
        <v>320</v>
      </c>
      <c r="O20" s="95">
        <v>360</v>
      </c>
      <c r="P20" s="95">
        <v>400</v>
      </c>
      <c r="Q20" s="95">
        <v>440</v>
      </c>
      <c r="R20" s="95">
        <v>480</v>
      </c>
    </row>
    <row r="21" spans="1:21" ht="15" customHeight="1" thickBot="1">
      <c r="A21" s="195" t="s">
        <v>143</v>
      </c>
      <c r="B21" s="196"/>
      <c r="C21" s="68">
        <v>73.5</v>
      </c>
      <c r="D21" s="68">
        <v>81.900000000000006</v>
      </c>
      <c r="E21" s="69">
        <v>89.584090909090904</v>
      </c>
      <c r="F21" s="69">
        <v>100.89545454545456</v>
      </c>
      <c r="G21" s="69">
        <v>112.20681818181819</v>
      </c>
      <c r="H21" s="69">
        <v>123.47045454545456</v>
      </c>
      <c r="I21" s="69">
        <v>134.78181818181818</v>
      </c>
      <c r="J21" s="69">
        <v>146.04545454545456</v>
      </c>
      <c r="K21" s="69">
        <v>157.35681818181817</v>
      </c>
      <c r="L21" s="69">
        <v>168.66818181818184</v>
      </c>
      <c r="M21" s="69">
        <v>179.93181818181819</v>
      </c>
      <c r="N21" s="69">
        <v>202.5068181818182</v>
      </c>
      <c r="O21" s="70">
        <v>225.12954545454545</v>
      </c>
      <c r="P21" s="88">
        <v>247.70454545454547</v>
      </c>
      <c r="Q21" s="88">
        <v>270.27954545454548</v>
      </c>
      <c r="R21" s="89">
        <v>292.85454545454542</v>
      </c>
    </row>
    <row r="22" spans="1:21" ht="18" customHeight="1">
      <c r="A22" s="204"/>
      <c r="B22" s="204"/>
      <c r="C22" s="204"/>
      <c r="D22" s="204"/>
      <c r="E22" s="204"/>
      <c r="F22" s="204"/>
      <c r="G22" s="204"/>
      <c r="H22" s="204"/>
      <c r="I22" s="204"/>
      <c r="J22" s="204"/>
      <c r="K22" s="204"/>
      <c r="L22" s="204"/>
      <c r="M22" s="204"/>
      <c r="N22" s="204"/>
      <c r="O22" s="204"/>
      <c r="P22" s="204"/>
      <c r="Q22" s="204"/>
      <c r="R22" s="204"/>
    </row>
    <row r="23" spans="1:21" ht="49.5" customHeight="1">
      <c r="A23" s="239" t="s">
        <v>257</v>
      </c>
      <c r="B23" s="239"/>
      <c r="C23" s="239"/>
      <c r="D23" s="239"/>
      <c r="E23" s="239"/>
      <c r="F23" s="239"/>
      <c r="G23" s="239"/>
      <c r="H23" s="239"/>
      <c r="I23" s="239"/>
      <c r="J23" s="239"/>
      <c r="K23" s="239"/>
      <c r="L23" s="239"/>
      <c r="M23" s="239"/>
      <c r="N23" s="239"/>
      <c r="O23" s="239"/>
      <c r="P23" s="239"/>
      <c r="Q23" s="239"/>
      <c r="R23" s="239"/>
    </row>
    <row r="24" spans="1:21" ht="26.25" customHeight="1">
      <c r="A24" s="239" t="s">
        <v>261</v>
      </c>
      <c r="B24" s="239"/>
      <c r="C24" s="239"/>
      <c r="D24" s="239"/>
      <c r="E24" s="239"/>
      <c r="F24" s="239"/>
      <c r="G24" s="239"/>
      <c r="H24" s="239"/>
      <c r="I24" s="239"/>
      <c r="J24" s="239"/>
      <c r="K24" s="239"/>
      <c r="L24" s="239"/>
      <c r="M24" s="239"/>
      <c r="N24" s="239"/>
      <c r="O24" s="239"/>
      <c r="P24" s="239"/>
      <c r="Q24" s="239"/>
      <c r="R24" s="239"/>
    </row>
    <row r="25" spans="1:21">
      <c r="A25" s="240" t="s">
        <v>144</v>
      </c>
      <c r="B25" s="240"/>
      <c r="C25" s="240"/>
      <c r="D25" s="240"/>
      <c r="E25" s="240"/>
      <c r="F25" s="240"/>
      <c r="G25" s="240"/>
      <c r="H25" s="240"/>
      <c r="I25" s="240"/>
      <c r="J25" s="240"/>
      <c r="K25" s="240"/>
      <c r="L25" s="240"/>
      <c r="M25" s="240"/>
      <c r="N25" s="240"/>
      <c r="O25" s="240"/>
      <c r="P25" s="240"/>
      <c r="Q25" s="240"/>
      <c r="R25" s="240"/>
    </row>
    <row r="26" spans="1:21">
      <c r="A26" s="86"/>
      <c r="B26" s="86"/>
      <c r="C26" s="86"/>
      <c r="D26" s="86"/>
      <c r="E26" s="86"/>
      <c r="F26" s="86"/>
      <c r="G26" s="86"/>
      <c r="H26" s="86"/>
      <c r="I26" s="86"/>
      <c r="J26" s="86"/>
      <c r="K26" s="86"/>
      <c r="L26" s="86"/>
      <c r="M26" s="86"/>
      <c r="N26" s="86"/>
      <c r="O26" s="86"/>
    </row>
    <row r="43" spans="1:18">
      <c r="P43" s="163" t="s">
        <v>210</v>
      </c>
      <c r="Q43" s="163"/>
      <c r="R43" s="163"/>
    </row>
    <row r="47" spans="1:18">
      <c r="A47" s="197" t="s">
        <v>14</v>
      </c>
      <c r="B47" s="119" t="s">
        <v>19</v>
      </c>
      <c r="C47" s="120" t="s">
        <v>2</v>
      </c>
      <c r="D47" s="120" t="s">
        <v>3</v>
      </c>
      <c r="E47" s="120" t="s">
        <v>4</v>
      </c>
      <c r="F47" s="120" t="s">
        <v>5</v>
      </c>
      <c r="G47" s="120" t="s">
        <v>6</v>
      </c>
      <c r="H47" s="120" t="s">
        <v>7</v>
      </c>
      <c r="I47" s="120" t="s">
        <v>8</v>
      </c>
      <c r="J47" s="120" t="s">
        <v>9</v>
      </c>
      <c r="K47" s="120" t="s">
        <v>10</v>
      </c>
      <c r="L47" s="120" t="s">
        <v>11</v>
      </c>
      <c r="M47" s="120" t="s">
        <v>12</v>
      </c>
      <c r="N47" s="120" t="s">
        <v>13</v>
      </c>
      <c r="O47" s="42" t="s">
        <v>15</v>
      </c>
      <c r="P47" s="42" t="s">
        <v>16</v>
      </c>
      <c r="Q47" s="42" t="s">
        <v>17</v>
      </c>
      <c r="R47" s="42" t="s">
        <v>18</v>
      </c>
    </row>
    <row r="48" spans="1:18">
      <c r="A48" s="197"/>
      <c r="B48" s="120" t="s">
        <v>4</v>
      </c>
      <c r="C48" s="95">
        <f>SUM(C7*1.05)</f>
        <v>186.19950109090914</v>
      </c>
      <c r="D48" s="95">
        <f t="shared" ref="D48:R48" si="0">SUM(D7*1.05)</f>
        <v>203.20957268181823</v>
      </c>
      <c r="E48" s="95">
        <f t="shared" si="0"/>
        <v>220.21964427272732</v>
      </c>
      <c r="F48" s="95">
        <f t="shared" si="0"/>
        <v>237.22971586363644</v>
      </c>
      <c r="G48" s="95">
        <f t="shared" si="0"/>
        <v>254.23978745454554</v>
      </c>
      <c r="H48" s="95">
        <f t="shared" si="0"/>
        <v>271.24985904545463</v>
      </c>
      <c r="I48" s="95">
        <f t="shared" si="0"/>
        <v>288.25993063636366</v>
      </c>
      <c r="J48" s="95">
        <f t="shared" si="0"/>
        <v>305.27000222727287</v>
      </c>
      <c r="K48" s="95">
        <f t="shared" si="0"/>
        <v>322.2800738181819</v>
      </c>
      <c r="L48" s="95">
        <f t="shared" si="0"/>
        <v>339.290145409091</v>
      </c>
      <c r="M48" s="95">
        <f t="shared" si="0"/>
        <v>356.30021700000009</v>
      </c>
      <c r="N48" s="95">
        <f t="shared" si="0"/>
        <v>412.77600000000007</v>
      </c>
      <c r="O48" s="95">
        <f t="shared" si="0"/>
        <v>446.02740000000006</v>
      </c>
      <c r="P48" s="95">
        <f t="shared" si="0"/>
        <v>548.69043600000009</v>
      </c>
      <c r="Q48" s="95">
        <f t="shared" si="0"/>
        <v>584.26943400000016</v>
      </c>
      <c r="R48" s="95">
        <f t="shared" si="0"/>
        <v>619.84843200000023</v>
      </c>
    </row>
    <row r="49" spans="1:18">
      <c r="A49" s="197"/>
      <c r="B49" s="120" t="s">
        <v>6</v>
      </c>
      <c r="C49" s="95">
        <f t="shared" ref="C49:R49" si="1">SUM(C8*1.05)</f>
        <v>200.85304909090917</v>
      </c>
      <c r="D49" s="95">
        <f t="shared" si="1"/>
        <v>221.30292068181822</v>
      </c>
      <c r="E49" s="95">
        <f t="shared" si="1"/>
        <v>241.75279227272733</v>
      </c>
      <c r="F49" s="95">
        <f t="shared" si="1"/>
        <v>262.20266386363647</v>
      </c>
      <c r="G49" s="95">
        <f t="shared" si="1"/>
        <v>282.65253545454556</v>
      </c>
      <c r="H49" s="95">
        <f t="shared" si="1"/>
        <v>303.10240704545458</v>
      </c>
      <c r="I49" s="95">
        <f t="shared" si="1"/>
        <v>323.55227863636372</v>
      </c>
      <c r="J49" s="95">
        <f t="shared" si="1"/>
        <v>344.00215022727281</v>
      </c>
      <c r="K49" s="95">
        <f t="shared" si="1"/>
        <v>364.45202181818189</v>
      </c>
      <c r="L49" s="95">
        <f t="shared" si="1"/>
        <v>384.90189340909092</v>
      </c>
      <c r="M49" s="95">
        <f t="shared" si="1"/>
        <v>405.35176500000011</v>
      </c>
      <c r="N49" s="95">
        <f t="shared" si="1"/>
        <v>468.95940000000007</v>
      </c>
      <c r="O49" s="95">
        <f t="shared" si="1"/>
        <v>509.09040000000005</v>
      </c>
      <c r="P49" s="95">
        <f t="shared" si="1"/>
        <v>613.7141220000002</v>
      </c>
      <c r="Q49" s="95">
        <f t="shared" si="1"/>
        <v>655.42743000000007</v>
      </c>
      <c r="R49" s="95">
        <f t="shared" si="1"/>
        <v>697.14073800000006</v>
      </c>
    </row>
    <row r="50" spans="1:18">
      <c r="A50" s="197"/>
      <c r="B50" s="120" t="s">
        <v>8</v>
      </c>
      <c r="C50" s="95">
        <f t="shared" ref="C50:R50" si="2">SUM(C9*1.05)</f>
        <v>215.50659709090914</v>
      </c>
      <c r="D50" s="95">
        <f t="shared" si="2"/>
        <v>239.39626868181827</v>
      </c>
      <c r="E50" s="95">
        <f t="shared" si="2"/>
        <v>263.28594027272737</v>
      </c>
      <c r="F50" s="95">
        <f t="shared" si="2"/>
        <v>287.17561186363645</v>
      </c>
      <c r="G50" s="95">
        <f t="shared" si="2"/>
        <v>311.06528345454558</v>
      </c>
      <c r="H50" s="95">
        <f t="shared" si="2"/>
        <v>334.95495504545465</v>
      </c>
      <c r="I50" s="95">
        <f t="shared" si="2"/>
        <v>358.84462663636373</v>
      </c>
      <c r="J50" s="95">
        <f t="shared" si="2"/>
        <v>382.73429822727292</v>
      </c>
      <c r="K50" s="95">
        <f t="shared" si="2"/>
        <v>406.62396981818193</v>
      </c>
      <c r="L50" s="95">
        <f t="shared" si="2"/>
        <v>430.51364140909106</v>
      </c>
      <c r="M50" s="95">
        <f t="shared" si="2"/>
        <v>454.4033130000002</v>
      </c>
      <c r="N50" s="95">
        <f t="shared" si="2"/>
        <v>523.99620000000004</v>
      </c>
      <c r="O50" s="95">
        <f t="shared" si="2"/>
        <v>572.15340000000003</v>
      </c>
      <c r="P50" s="95">
        <f t="shared" si="2"/>
        <v>677.5109460000001</v>
      </c>
      <c r="Q50" s="95">
        <f t="shared" si="2"/>
        <v>726.58542600000021</v>
      </c>
      <c r="R50" s="95">
        <f t="shared" si="2"/>
        <v>775.65990599999998</v>
      </c>
    </row>
    <row r="51" spans="1:18">
      <c r="A51" s="197"/>
      <c r="B51" s="120" t="s">
        <v>10</v>
      </c>
      <c r="C51" s="95">
        <f t="shared" ref="C51:R51" si="3">SUM(C10*1.05)</f>
        <v>230.16014509090911</v>
      </c>
      <c r="D51" s="95">
        <f t="shared" si="3"/>
        <v>257.48961668181823</v>
      </c>
      <c r="E51" s="95">
        <f t="shared" si="3"/>
        <v>284.81908827272736</v>
      </c>
      <c r="F51" s="95">
        <f t="shared" si="3"/>
        <v>312.14855986363648</v>
      </c>
      <c r="G51" s="95">
        <f t="shared" si="3"/>
        <v>339.47803145454554</v>
      </c>
      <c r="H51" s="95">
        <f t="shared" si="3"/>
        <v>366.80750304545467</v>
      </c>
      <c r="I51" s="95">
        <f t="shared" si="3"/>
        <v>394.13697463636373</v>
      </c>
      <c r="J51" s="95">
        <f t="shared" si="3"/>
        <v>421.4664462272728</v>
      </c>
      <c r="K51" s="95">
        <f t="shared" si="3"/>
        <v>448.79591781818198</v>
      </c>
      <c r="L51" s="95">
        <f t="shared" si="3"/>
        <v>476.12538940909104</v>
      </c>
      <c r="M51" s="95">
        <f t="shared" si="3"/>
        <v>503.45486100000011</v>
      </c>
      <c r="N51" s="95">
        <f t="shared" si="3"/>
        <v>580.17960000000005</v>
      </c>
      <c r="O51" s="95">
        <f t="shared" si="3"/>
        <v>635.21640000000002</v>
      </c>
      <c r="P51" s="95">
        <f t="shared" si="3"/>
        <v>742.5346320000001</v>
      </c>
      <c r="Q51" s="95">
        <f t="shared" si="3"/>
        <v>797.74342200000012</v>
      </c>
      <c r="R51" s="95">
        <f t="shared" si="3"/>
        <v>852.95221200000026</v>
      </c>
    </row>
    <row r="52" spans="1:18">
      <c r="A52" s="197"/>
      <c r="B52" s="120" t="s">
        <v>12</v>
      </c>
      <c r="C52" s="95">
        <f t="shared" ref="C52:R52" si="4">SUM(C11*1.05)</f>
        <v>244.81369309090917</v>
      </c>
      <c r="D52" s="95">
        <f t="shared" si="4"/>
        <v>275.58296468181834</v>
      </c>
      <c r="E52" s="95">
        <f t="shared" si="4"/>
        <v>306.35223627272728</v>
      </c>
      <c r="F52" s="95">
        <f t="shared" si="4"/>
        <v>337.12150786363651</v>
      </c>
      <c r="G52" s="95">
        <f t="shared" si="4"/>
        <v>367.89077945454557</v>
      </c>
      <c r="H52" s="95">
        <f t="shared" si="4"/>
        <v>398.66005104545468</v>
      </c>
      <c r="I52" s="95">
        <f t="shared" si="4"/>
        <v>429.42932263636374</v>
      </c>
      <c r="J52" s="95">
        <f t="shared" si="4"/>
        <v>460.19859422727285</v>
      </c>
      <c r="K52" s="95">
        <f t="shared" si="4"/>
        <v>490.96786581818196</v>
      </c>
      <c r="L52" s="95">
        <f t="shared" si="4"/>
        <v>521.73713740909102</v>
      </c>
      <c r="M52" s="95">
        <f t="shared" si="4"/>
        <v>552.50640900000019</v>
      </c>
      <c r="N52" s="95">
        <f t="shared" si="4"/>
        <v>636.36300000000006</v>
      </c>
      <c r="O52" s="95">
        <f t="shared" si="4"/>
        <v>698.27940000000001</v>
      </c>
      <c r="P52" s="95">
        <f t="shared" si="4"/>
        <v>749.89580400000011</v>
      </c>
      <c r="Q52" s="95">
        <f t="shared" si="4"/>
        <v>868.90141800000026</v>
      </c>
      <c r="R52" s="95">
        <f t="shared" si="4"/>
        <v>930.2445180000002</v>
      </c>
    </row>
    <row r="53" spans="1:18">
      <c r="A53" s="197"/>
      <c r="B53" s="120" t="s">
        <v>13</v>
      </c>
      <c r="C53" s="95">
        <f t="shared" ref="C53:R53" si="5">SUM(C12*1.05)</f>
        <v>265.98201381818188</v>
      </c>
      <c r="D53" s="95">
        <f t="shared" si="5"/>
        <v>300.19108540909099</v>
      </c>
      <c r="E53" s="95">
        <f t="shared" si="5"/>
        <v>334.40015700000009</v>
      </c>
      <c r="F53" s="95">
        <f t="shared" si="5"/>
        <v>368.60922859090925</v>
      </c>
      <c r="G53" s="95">
        <f t="shared" si="5"/>
        <v>402.8183001818183</v>
      </c>
      <c r="H53" s="95">
        <f t="shared" si="5"/>
        <v>437.02737177272735</v>
      </c>
      <c r="I53" s="95">
        <f t="shared" si="5"/>
        <v>471.23644336363662</v>
      </c>
      <c r="J53" s="95">
        <f t="shared" si="5"/>
        <v>505.44551495454562</v>
      </c>
      <c r="K53" s="95">
        <f t="shared" si="5"/>
        <v>539.65458654545466</v>
      </c>
      <c r="L53" s="95">
        <f t="shared" si="5"/>
        <v>573.86365813636394</v>
      </c>
      <c r="M53" s="95">
        <f t="shared" si="5"/>
        <v>608.07272972727287</v>
      </c>
      <c r="N53" s="95">
        <f t="shared" si="5"/>
        <v>692.54640000000006</v>
      </c>
      <c r="O53" s="95">
        <f t="shared" si="5"/>
        <v>760.19579999999996</v>
      </c>
      <c r="P53" s="95">
        <f t="shared" si="5"/>
        <v>807.55831800000033</v>
      </c>
      <c r="Q53" s="95">
        <f t="shared" si="5"/>
        <v>940.05941400000017</v>
      </c>
      <c r="R53" s="95">
        <f t="shared" si="5"/>
        <v>1008.7636860000002</v>
      </c>
    </row>
    <row r="54" spans="1:18">
      <c r="A54" s="197"/>
      <c r="B54" s="120" t="s">
        <v>15</v>
      </c>
      <c r="C54" s="95">
        <f t="shared" ref="C54:R54" si="6">SUM(C13*1.05)</f>
        <v>280.63556181818188</v>
      </c>
      <c r="D54" s="95">
        <f t="shared" si="6"/>
        <v>318.28443340909104</v>
      </c>
      <c r="E54" s="95">
        <f t="shared" si="6"/>
        <v>355.93330500000008</v>
      </c>
      <c r="F54" s="95">
        <f t="shared" si="6"/>
        <v>393.58217659090923</v>
      </c>
      <c r="G54" s="95">
        <f t="shared" si="6"/>
        <v>431.23104818181832</v>
      </c>
      <c r="H54" s="95">
        <f t="shared" si="6"/>
        <v>468.87991977272748</v>
      </c>
      <c r="I54" s="95">
        <f t="shared" si="6"/>
        <v>506.5287913636364</v>
      </c>
      <c r="J54" s="95">
        <f t="shared" si="6"/>
        <v>544.17766295454567</v>
      </c>
      <c r="K54" s="95">
        <f t="shared" si="6"/>
        <v>581.82653454545471</v>
      </c>
      <c r="L54" s="95">
        <f t="shared" si="6"/>
        <v>619.47540613636374</v>
      </c>
      <c r="M54" s="95">
        <f t="shared" si="6"/>
        <v>657.12427772727278</v>
      </c>
      <c r="N54" s="95">
        <f t="shared" si="6"/>
        <v>747.58320000000003</v>
      </c>
      <c r="O54" s="95">
        <f t="shared" si="6"/>
        <v>823.25880000000006</v>
      </c>
      <c r="P54" s="95">
        <f t="shared" si="6"/>
        <v>937.60569000000021</v>
      </c>
      <c r="Q54" s="95">
        <f t="shared" si="6"/>
        <v>1011.2174100000002</v>
      </c>
      <c r="R54" s="95">
        <f t="shared" si="6"/>
        <v>1086.0559920000001</v>
      </c>
    </row>
    <row r="55" spans="1:18">
      <c r="A55" s="197"/>
      <c r="B55" s="120" t="s">
        <v>16</v>
      </c>
      <c r="C55" s="95">
        <f t="shared" ref="C55:R55" si="7">SUM(C14*1.05)</f>
        <v>316.59502254545464</v>
      </c>
      <c r="D55" s="95">
        <f t="shared" si="7"/>
        <v>359.23160413636373</v>
      </c>
      <c r="E55" s="95">
        <f t="shared" si="7"/>
        <v>401.86818572727287</v>
      </c>
      <c r="F55" s="95">
        <f t="shared" si="7"/>
        <v>444.50476731818191</v>
      </c>
      <c r="G55" s="95">
        <f t="shared" si="7"/>
        <v>487.14134890909105</v>
      </c>
      <c r="H55" s="95">
        <f t="shared" si="7"/>
        <v>529.77793050000025</v>
      </c>
      <c r="I55" s="95">
        <f t="shared" si="7"/>
        <v>572.41451209090928</v>
      </c>
      <c r="J55" s="95">
        <f t="shared" si="7"/>
        <v>615.05109368181832</v>
      </c>
      <c r="K55" s="95">
        <f t="shared" si="7"/>
        <v>657.68767527272746</v>
      </c>
      <c r="L55" s="95">
        <f t="shared" si="7"/>
        <v>700.32425686363661</v>
      </c>
      <c r="M55" s="95">
        <f t="shared" si="7"/>
        <v>742.96083845454564</v>
      </c>
      <c r="N55" s="95">
        <f t="shared" si="7"/>
        <v>763.63560000000007</v>
      </c>
      <c r="O55" s="95">
        <f t="shared" si="7"/>
        <v>839.3112000000001</v>
      </c>
      <c r="P55" s="95">
        <f t="shared" si="7"/>
        <v>1002.6293760000003</v>
      </c>
      <c r="Q55" s="95">
        <f t="shared" si="7"/>
        <v>1083.6022680000003</v>
      </c>
      <c r="R55" s="95">
        <f t="shared" si="7"/>
        <v>1163.3482980000003</v>
      </c>
    </row>
    <row r="56" spans="1:18">
      <c r="A56" s="197"/>
      <c r="B56" s="120" t="s">
        <v>17</v>
      </c>
      <c r="C56" s="95">
        <f t="shared" ref="C56:R56" si="8">SUM(C15*1.05)</f>
        <v>331.24857054545464</v>
      </c>
      <c r="D56" s="95">
        <f t="shared" si="8"/>
        <v>377.32495213636372</v>
      </c>
      <c r="E56" s="95">
        <f t="shared" si="8"/>
        <v>423.40133372727286</v>
      </c>
      <c r="F56" s="95">
        <f t="shared" si="8"/>
        <v>469.47771531818188</v>
      </c>
      <c r="G56" s="95">
        <f t="shared" si="8"/>
        <v>515.55409690909096</v>
      </c>
      <c r="H56" s="95">
        <f t="shared" si="8"/>
        <v>561.63047850000021</v>
      </c>
      <c r="I56" s="95">
        <f t="shared" si="8"/>
        <v>607.70686009090923</v>
      </c>
      <c r="J56" s="95">
        <f t="shared" si="8"/>
        <v>653.78324168181848</v>
      </c>
      <c r="K56" s="95">
        <f t="shared" si="8"/>
        <v>699.85962327272762</v>
      </c>
      <c r="L56" s="95">
        <f t="shared" si="8"/>
        <v>745.93600486363664</v>
      </c>
      <c r="M56" s="95">
        <f t="shared" si="8"/>
        <v>792.01238645454578</v>
      </c>
      <c r="N56" s="95">
        <f t="shared" si="8"/>
        <v>812.93940000000009</v>
      </c>
      <c r="O56" s="95">
        <f t="shared" si="8"/>
        <v>894.34800000000018</v>
      </c>
      <c r="P56" s="95">
        <f t="shared" si="8"/>
        <v>1067.6530620000003</v>
      </c>
      <c r="Q56" s="95">
        <f t="shared" si="8"/>
        <v>1154.760264</v>
      </c>
      <c r="R56" s="95">
        <f t="shared" si="8"/>
        <v>1241.8674659999999</v>
      </c>
    </row>
    <row r="57" spans="1:18">
      <c r="A57" s="197"/>
      <c r="B57" s="120" t="s">
        <v>18</v>
      </c>
      <c r="C57" s="95">
        <f t="shared" ref="C57:R57" si="9">SUM(C16*1.05)</f>
        <v>345.90211854545464</v>
      </c>
      <c r="D57" s="95">
        <f t="shared" si="9"/>
        <v>395.41830013636377</v>
      </c>
      <c r="E57" s="95">
        <f t="shared" si="9"/>
        <v>444.9344817272729</v>
      </c>
      <c r="F57" s="95">
        <f t="shared" si="9"/>
        <v>494.45066331818185</v>
      </c>
      <c r="G57" s="95">
        <f t="shared" si="9"/>
        <v>543.96684490909104</v>
      </c>
      <c r="H57" s="95">
        <f t="shared" si="9"/>
        <v>593.48302650000016</v>
      </c>
      <c r="I57" s="95">
        <f t="shared" si="9"/>
        <v>642.99920809090918</v>
      </c>
      <c r="J57" s="95">
        <f t="shared" si="9"/>
        <v>692.51538968181842</v>
      </c>
      <c r="K57" s="95">
        <f t="shared" si="9"/>
        <v>742.03157127272743</v>
      </c>
      <c r="L57" s="95">
        <f t="shared" si="9"/>
        <v>791.54775286363645</v>
      </c>
      <c r="M57" s="95">
        <f t="shared" si="9"/>
        <v>841.06393445454592</v>
      </c>
      <c r="N57" s="95">
        <f t="shared" si="9"/>
        <v>883.10250000000008</v>
      </c>
      <c r="O57" s="95">
        <f t="shared" si="9"/>
        <v>949.38480000000004</v>
      </c>
      <c r="P57" s="95">
        <f t="shared" si="9"/>
        <v>1178.4953250000001</v>
      </c>
      <c r="Q57" s="95">
        <f t="shared" si="9"/>
        <v>1318.8766500000002</v>
      </c>
      <c r="R57" s="95">
        <f t="shared" si="9"/>
        <v>1414.4303250000003</v>
      </c>
    </row>
    <row r="58" spans="1:18" ht="15.75" thickBot="1">
      <c r="A58" s="197"/>
      <c r="B58" s="120" t="s">
        <v>162</v>
      </c>
      <c r="C58" s="95">
        <f t="shared" ref="C58:R58" si="10">SUM(C17*1.05)</f>
        <v>361.62000000000006</v>
      </c>
      <c r="D58" s="95">
        <f t="shared" si="10"/>
        <v>414.54</v>
      </c>
      <c r="E58" s="95">
        <f t="shared" si="10"/>
        <v>467.46000000000009</v>
      </c>
      <c r="F58" s="95">
        <f t="shared" si="10"/>
        <v>518.17500000000007</v>
      </c>
      <c r="G58" s="95">
        <f t="shared" si="10"/>
        <v>571.09500000000003</v>
      </c>
      <c r="H58" s="95">
        <f t="shared" si="10"/>
        <v>625.11750000000006</v>
      </c>
      <c r="I58" s="95">
        <f t="shared" si="10"/>
        <v>678.03750000000002</v>
      </c>
      <c r="J58" s="95">
        <f t="shared" si="10"/>
        <v>730.95749999999998</v>
      </c>
      <c r="K58" s="95">
        <f t="shared" si="10"/>
        <v>783.87750000000005</v>
      </c>
      <c r="L58" s="95">
        <f t="shared" si="10"/>
        <v>836.79750000000013</v>
      </c>
      <c r="M58" s="95">
        <f t="shared" si="10"/>
        <v>890.82000000000016</v>
      </c>
      <c r="N58" s="95">
        <f t="shared" si="10"/>
        <v>953.66250000000002</v>
      </c>
      <c r="O58" s="95">
        <f t="shared" si="10"/>
        <v>1125.7827954545455</v>
      </c>
      <c r="P58" s="95">
        <f t="shared" si="10"/>
        <v>1289.3847750000002</v>
      </c>
      <c r="Q58" s="95">
        <f t="shared" si="10"/>
        <v>1482.8514750000002</v>
      </c>
      <c r="R58" s="95">
        <f t="shared" si="10"/>
        <v>1586.6628750000002</v>
      </c>
    </row>
    <row r="59" spans="1:18">
      <c r="A59" s="193" t="s">
        <v>142</v>
      </c>
      <c r="B59" s="194"/>
      <c r="C59" s="95">
        <f t="shared" ref="C59:R59" si="11">SUM(C18*1.05)</f>
        <v>63.182246400000004</v>
      </c>
      <c r="D59" s="95">
        <f t="shared" si="11"/>
        <v>67.420080000000013</v>
      </c>
      <c r="E59" s="95">
        <f t="shared" si="11"/>
        <v>71.657913600000015</v>
      </c>
      <c r="F59" s="95">
        <f t="shared" si="11"/>
        <v>75.895747200000031</v>
      </c>
      <c r="G59" s="95">
        <f t="shared" si="11"/>
        <v>80.133580800000004</v>
      </c>
      <c r="H59" s="95">
        <f t="shared" si="11"/>
        <v>84.37141440000002</v>
      </c>
      <c r="I59" s="95">
        <f t="shared" si="11"/>
        <v>88.609248000000022</v>
      </c>
      <c r="J59" s="95">
        <f t="shared" si="11"/>
        <v>92.84708160000001</v>
      </c>
      <c r="K59" s="95">
        <f t="shared" si="11"/>
        <v>97.084915200000026</v>
      </c>
      <c r="L59" s="95">
        <f t="shared" si="11"/>
        <v>101.32274880000003</v>
      </c>
      <c r="M59" s="95">
        <f t="shared" si="11"/>
        <v>105.56058240000003</v>
      </c>
      <c r="N59" s="95">
        <f t="shared" si="11"/>
        <v>114.0362496</v>
      </c>
      <c r="O59" s="95">
        <f t="shared" si="11"/>
        <v>122.51191680000002</v>
      </c>
      <c r="P59" s="95">
        <f t="shared" si="11"/>
        <v>130.98758400000006</v>
      </c>
      <c r="Q59" s="95">
        <f t="shared" si="11"/>
        <v>139.46325120000006</v>
      </c>
      <c r="R59" s="95">
        <f t="shared" si="11"/>
        <v>147.93891840000003</v>
      </c>
    </row>
    <row r="60" spans="1:18">
      <c r="A60" s="191" t="s">
        <v>20</v>
      </c>
      <c r="B60" s="192"/>
      <c r="C60" s="95">
        <f t="shared" ref="C60:R60" si="12">SUM(C19*1.05)</f>
        <v>78.97780800000001</v>
      </c>
      <c r="D60" s="95">
        <f t="shared" si="12"/>
        <v>84.275100000000009</v>
      </c>
      <c r="E60" s="95">
        <f t="shared" si="12"/>
        <v>89.572392000000022</v>
      </c>
      <c r="F60" s="95">
        <f t="shared" si="12"/>
        <v>94.869684000000021</v>
      </c>
      <c r="G60" s="95">
        <f t="shared" si="12"/>
        <v>100.16697600000001</v>
      </c>
      <c r="H60" s="95">
        <f t="shared" si="12"/>
        <v>105.46426800000002</v>
      </c>
      <c r="I60" s="95">
        <f t="shared" si="12"/>
        <v>110.76156000000002</v>
      </c>
      <c r="J60" s="95">
        <f t="shared" si="12"/>
        <v>116.058852</v>
      </c>
      <c r="K60" s="95">
        <f t="shared" si="12"/>
        <v>121.35614400000003</v>
      </c>
      <c r="L60" s="95">
        <f t="shared" si="12"/>
        <v>126.65343600000003</v>
      </c>
      <c r="M60" s="95">
        <f t="shared" si="12"/>
        <v>131.95072800000003</v>
      </c>
      <c r="N60" s="95">
        <f t="shared" si="12"/>
        <v>142.545312</v>
      </c>
      <c r="O60" s="95">
        <f t="shared" si="12"/>
        <v>153.13989600000002</v>
      </c>
      <c r="P60" s="95">
        <f t="shared" si="12"/>
        <v>163.73448000000005</v>
      </c>
      <c r="Q60" s="95">
        <f t="shared" si="12"/>
        <v>174.32906400000005</v>
      </c>
      <c r="R60" s="95">
        <f t="shared" si="12"/>
        <v>184.92364800000001</v>
      </c>
    </row>
    <row r="61" spans="1:18">
      <c r="A61" s="205" t="s">
        <v>106</v>
      </c>
      <c r="B61" s="206"/>
      <c r="C61" s="95" t="e">
        <f>SUM(#REF!*1.05)</f>
        <v>#REF!</v>
      </c>
      <c r="D61" s="95" t="e">
        <f>SUM(#REF!*1.05)</f>
        <v>#REF!</v>
      </c>
      <c r="E61" s="95" t="e">
        <f>SUM(#REF!*1.05)</f>
        <v>#REF!</v>
      </c>
      <c r="F61" s="95" t="e">
        <f>SUM(#REF!*1.05)</f>
        <v>#REF!</v>
      </c>
      <c r="G61" s="95" t="e">
        <f>SUM(#REF!*1.05)</f>
        <v>#REF!</v>
      </c>
      <c r="H61" s="95" t="e">
        <f>SUM(#REF!*1.05)</f>
        <v>#REF!</v>
      </c>
      <c r="I61" s="95" t="e">
        <f>SUM(#REF!*1.05)</f>
        <v>#REF!</v>
      </c>
      <c r="J61" s="95" t="e">
        <f>SUM(#REF!*1.05)</f>
        <v>#REF!</v>
      </c>
      <c r="K61" s="95" t="e">
        <f>SUM(#REF!*1.05)</f>
        <v>#REF!</v>
      </c>
      <c r="L61" s="95" t="e">
        <f>SUM(#REF!*1.05)</f>
        <v>#REF!</v>
      </c>
      <c r="M61" s="95" t="e">
        <f>SUM(#REF!*1.05)</f>
        <v>#REF!</v>
      </c>
      <c r="N61" s="95" t="e">
        <f>SUM(#REF!*1.05)</f>
        <v>#REF!</v>
      </c>
      <c r="O61" s="95" t="e">
        <f>SUM(#REF!*1.05)</f>
        <v>#REF!</v>
      </c>
      <c r="P61" s="95" t="e">
        <f>SUM(#REF!*1.05)</f>
        <v>#REF!</v>
      </c>
      <c r="Q61" s="95" t="e">
        <f>SUM(#REF!*1.05)</f>
        <v>#REF!</v>
      </c>
      <c r="R61" s="95" t="e">
        <f>SUM(#REF!*1.05)</f>
        <v>#REF!</v>
      </c>
    </row>
    <row r="62" spans="1:18" ht="15.75" thickBot="1">
      <c r="A62" s="195" t="s">
        <v>143</v>
      </c>
      <c r="B62" s="196"/>
      <c r="C62" s="95">
        <f t="shared" ref="C62:R62" si="13">SUM(C21*1.05)</f>
        <v>77.174999999999997</v>
      </c>
      <c r="D62" s="95">
        <f t="shared" si="13"/>
        <v>85.995000000000005</v>
      </c>
      <c r="E62" s="95">
        <f t="shared" si="13"/>
        <v>94.063295454545454</v>
      </c>
      <c r="F62" s="95">
        <f t="shared" si="13"/>
        <v>105.94022727272728</v>
      </c>
      <c r="G62" s="95">
        <f t="shared" si="13"/>
        <v>117.8171590909091</v>
      </c>
      <c r="H62" s="95">
        <f t="shared" si="13"/>
        <v>129.64397727272728</v>
      </c>
      <c r="I62" s="95">
        <f t="shared" si="13"/>
        <v>141.5209090909091</v>
      </c>
      <c r="J62" s="95">
        <f t="shared" si="13"/>
        <v>153.3477272727273</v>
      </c>
      <c r="K62" s="95">
        <f t="shared" si="13"/>
        <v>165.22465909090909</v>
      </c>
      <c r="L62" s="95">
        <f t="shared" si="13"/>
        <v>177.10159090909093</v>
      </c>
      <c r="M62" s="95">
        <f t="shared" si="13"/>
        <v>188.9284090909091</v>
      </c>
      <c r="N62" s="95">
        <f t="shared" si="13"/>
        <v>212.63215909090911</v>
      </c>
      <c r="O62" s="95">
        <f t="shared" si="13"/>
        <v>236.38602272727275</v>
      </c>
      <c r="P62" s="95">
        <f t="shared" si="13"/>
        <v>260.08977272727276</v>
      </c>
      <c r="Q62" s="95">
        <f t="shared" si="13"/>
        <v>283.79352272727277</v>
      </c>
      <c r="R62" s="95">
        <f t="shared" si="13"/>
        <v>307.49727272727267</v>
      </c>
    </row>
  </sheetData>
  <mergeCells count="19">
    <mergeCell ref="A47:A58"/>
    <mergeCell ref="A59:B59"/>
    <mergeCell ref="A60:B60"/>
    <mergeCell ref="A61:B61"/>
    <mergeCell ref="A62:B62"/>
    <mergeCell ref="P43:R43"/>
    <mergeCell ref="A25:R25"/>
    <mergeCell ref="A24:R24"/>
    <mergeCell ref="A1:R1"/>
    <mergeCell ref="A22:R22"/>
    <mergeCell ref="A23:R23"/>
    <mergeCell ref="A3:R3"/>
    <mergeCell ref="A4:R4"/>
    <mergeCell ref="A19:B19"/>
    <mergeCell ref="C5:R5"/>
    <mergeCell ref="A6:A17"/>
    <mergeCell ref="A18:B18"/>
    <mergeCell ref="A21:B21"/>
    <mergeCell ref="A20:B20"/>
  </mergeCells>
  <pageMargins left="0.75" right="0.5" top="0.5" bottom="0.5" header="0.3" footer="0.2"/>
  <pageSetup orientation="portrait" horizontalDpi="4294967293" verticalDpi="300" r:id="rId1"/>
  <headerFooter>
    <oddHeader xml:space="preserve">&amp;C&amp;"-,Bold" </oddHeader>
    <oddFooter>&amp;C7</oddFooter>
  </headerFooter>
</worksheet>
</file>

<file path=xl/worksheets/sheet8.xml><?xml version="1.0" encoding="utf-8"?>
<worksheet xmlns="http://schemas.openxmlformats.org/spreadsheetml/2006/main" xmlns:r="http://schemas.openxmlformats.org/officeDocument/2006/relationships">
  <dimension ref="A1:S49"/>
  <sheetViews>
    <sheetView tabSelected="1" view="pageLayout" zoomScaleNormal="100" workbookViewId="0">
      <selection activeCell="C10" sqref="C10:I10"/>
    </sheetView>
  </sheetViews>
  <sheetFormatPr defaultColWidth="9.140625" defaultRowHeight="15"/>
  <cols>
    <col min="1" max="1" width="5.5703125" style="16" customWidth="1"/>
    <col min="2" max="2" width="6.42578125" style="18" customWidth="1"/>
    <col min="3" max="18" width="5" style="16" customWidth="1"/>
    <col min="19" max="19" width="5.140625" customWidth="1"/>
  </cols>
  <sheetData>
    <row r="1" spans="1:19" ht="33" customHeight="1">
      <c r="A1" s="164" t="s">
        <v>237</v>
      </c>
      <c r="B1" s="164"/>
      <c r="C1" s="164"/>
      <c r="D1" s="164"/>
      <c r="E1" s="164"/>
      <c r="F1" s="164"/>
      <c r="G1" s="164"/>
      <c r="H1" s="164"/>
      <c r="I1" s="164"/>
      <c r="J1" s="164"/>
      <c r="K1" s="164"/>
      <c r="L1" s="164"/>
      <c r="M1" s="164"/>
      <c r="N1" s="164"/>
      <c r="O1" s="164"/>
      <c r="P1" s="164"/>
      <c r="Q1" s="164"/>
      <c r="R1" s="164"/>
      <c r="S1" s="5"/>
    </row>
    <row r="2" spans="1:19" ht="11.25" customHeight="1">
      <c r="C2" s="5"/>
      <c r="D2" s="5"/>
      <c r="E2" s="5"/>
      <c r="F2" s="5"/>
      <c r="G2" s="5"/>
      <c r="H2" s="5"/>
      <c r="I2" s="5"/>
      <c r="J2" s="5"/>
      <c r="K2" s="5"/>
      <c r="L2" s="5"/>
      <c r="M2" s="5"/>
      <c r="N2" s="5"/>
      <c r="O2" s="5"/>
      <c r="P2" s="5"/>
      <c r="Q2" s="5"/>
      <c r="R2" s="5"/>
      <c r="S2" s="5"/>
    </row>
    <row r="3" spans="1:19" ht="18" customHeight="1">
      <c r="A3" s="221" t="s">
        <v>238</v>
      </c>
      <c r="B3" s="221"/>
      <c r="C3" s="221"/>
      <c r="D3" s="221"/>
      <c r="E3" s="221"/>
      <c r="F3" s="221"/>
      <c r="G3" s="221"/>
      <c r="H3" s="221"/>
      <c r="I3" s="221"/>
      <c r="J3" s="221"/>
      <c r="K3" s="221"/>
      <c r="L3" s="221"/>
      <c r="M3" s="221"/>
      <c r="N3" s="221"/>
      <c r="O3" s="221"/>
      <c r="P3" s="221"/>
      <c r="Q3" s="221"/>
      <c r="R3" s="221"/>
      <c r="S3" s="15"/>
    </row>
    <row r="4" spans="1:19" ht="15.75" customHeight="1">
      <c r="A4" s="157" t="s">
        <v>77</v>
      </c>
      <c r="B4" s="157"/>
      <c r="C4" s="157"/>
      <c r="D4" s="157"/>
      <c r="E4" s="157"/>
      <c r="F4" s="157"/>
      <c r="G4" s="157"/>
      <c r="H4" s="157"/>
      <c r="I4" s="157"/>
      <c r="J4" s="157"/>
      <c r="K4" s="157"/>
      <c r="L4" s="157"/>
      <c r="M4" s="157"/>
      <c r="N4" s="157"/>
      <c r="O4" s="157"/>
      <c r="P4" s="157"/>
      <c r="Q4" s="157"/>
      <c r="R4" s="157"/>
      <c r="S4" s="8"/>
    </row>
    <row r="5" spans="1:19">
      <c r="B5" s="14" t="s">
        <v>19</v>
      </c>
      <c r="C5" s="222" t="s">
        <v>26</v>
      </c>
      <c r="D5" s="222"/>
      <c r="E5" s="222"/>
      <c r="F5" s="222"/>
      <c r="G5" s="222"/>
      <c r="H5" s="222"/>
      <c r="I5" s="222"/>
      <c r="J5" s="222"/>
      <c r="K5" s="222"/>
      <c r="L5" s="222"/>
      <c r="M5" s="222"/>
      <c r="N5" s="222"/>
      <c r="O5" s="222"/>
      <c r="P5" s="222"/>
      <c r="Q5" s="222"/>
      <c r="R5" s="222"/>
      <c r="S5" s="9"/>
    </row>
    <row r="6" spans="1:19">
      <c r="A6" s="116"/>
      <c r="B6" s="14" t="s">
        <v>19</v>
      </c>
      <c r="C6" s="121" t="s">
        <v>2</v>
      </c>
      <c r="D6" s="121" t="s">
        <v>3</v>
      </c>
      <c r="E6" s="121" t="s">
        <v>4</v>
      </c>
      <c r="F6" s="121" t="s">
        <v>5</v>
      </c>
      <c r="G6" s="121" t="s">
        <v>6</v>
      </c>
      <c r="H6" s="121" t="s">
        <v>7</v>
      </c>
      <c r="I6" s="121" t="s">
        <v>8</v>
      </c>
      <c r="J6" s="121" t="s">
        <v>9</v>
      </c>
      <c r="K6" s="121" t="s">
        <v>10</v>
      </c>
      <c r="L6" s="121" t="s">
        <v>11</v>
      </c>
      <c r="M6" s="121" t="s">
        <v>12</v>
      </c>
      <c r="N6" s="121" t="s">
        <v>13</v>
      </c>
      <c r="O6" s="20" t="s">
        <v>15</v>
      </c>
      <c r="P6" s="20" t="s">
        <v>16</v>
      </c>
      <c r="Q6" s="20" t="s">
        <v>17</v>
      </c>
      <c r="R6" s="20" t="s">
        <v>18</v>
      </c>
      <c r="S6" s="2"/>
    </row>
    <row r="7" spans="1:19" ht="15" customHeight="1">
      <c r="A7" s="207" t="s">
        <v>31</v>
      </c>
      <c r="B7" s="21" t="s">
        <v>27</v>
      </c>
      <c r="C7" s="209">
        <v>215</v>
      </c>
      <c r="D7" s="210"/>
      <c r="E7" s="210"/>
      <c r="F7" s="210"/>
      <c r="G7" s="210"/>
      <c r="H7" s="210"/>
      <c r="I7" s="210"/>
      <c r="J7" s="210"/>
      <c r="K7" s="210"/>
      <c r="L7" s="210"/>
      <c r="M7" s="211"/>
      <c r="N7" s="22"/>
      <c r="O7" s="22"/>
      <c r="P7" s="23"/>
      <c r="Q7" s="23"/>
      <c r="R7" s="23"/>
      <c r="S7" s="7"/>
    </row>
    <row r="8" spans="1:19">
      <c r="A8" s="207"/>
      <c r="B8" s="236" t="s">
        <v>215</v>
      </c>
      <c r="C8" s="214">
        <v>285</v>
      </c>
      <c r="D8" s="215"/>
      <c r="E8" s="215"/>
      <c r="F8" s="215"/>
      <c r="G8" s="215"/>
      <c r="H8" s="215"/>
      <c r="I8" s="215"/>
      <c r="J8" s="215"/>
      <c r="K8" s="215"/>
      <c r="L8" s="215"/>
      <c r="M8" s="215"/>
      <c r="N8" s="126"/>
      <c r="O8" s="126"/>
      <c r="P8" s="127"/>
      <c r="Q8" s="23"/>
      <c r="R8" s="23"/>
      <c r="S8" s="9"/>
    </row>
    <row r="9" spans="1:19">
      <c r="A9" s="207"/>
      <c r="B9" s="21" t="s">
        <v>28</v>
      </c>
      <c r="C9" s="209">
        <v>365</v>
      </c>
      <c r="D9" s="210"/>
      <c r="E9" s="210"/>
      <c r="F9" s="210"/>
      <c r="G9" s="210"/>
      <c r="H9" s="210"/>
      <c r="I9" s="210"/>
      <c r="J9" s="210"/>
      <c r="K9" s="210"/>
      <c r="L9" s="210"/>
      <c r="M9" s="210"/>
      <c r="N9" s="210"/>
      <c r="O9" s="210"/>
      <c r="P9" s="45"/>
      <c r="Q9" s="24"/>
      <c r="R9" s="24"/>
      <c r="S9" s="9"/>
    </row>
    <row r="10" spans="1:19" s="117" customFormat="1">
      <c r="A10" s="207"/>
      <c r="B10" s="21" t="s">
        <v>29</v>
      </c>
      <c r="C10" s="192">
        <v>420</v>
      </c>
      <c r="D10" s="192"/>
      <c r="E10" s="192"/>
      <c r="F10" s="192"/>
      <c r="G10" s="192"/>
      <c r="H10" s="192"/>
      <c r="I10" s="192"/>
      <c r="J10" s="192">
        <v>445</v>
      </c>
      <c r="K10" s="192"/>
      <c r="L10" s="192"/>
      <c r="M10" s="192"/>
      <c r="N10" s="192"/>
      <c r="O10" s="192"/>
      <c r="P10" s="192"/>
      <c r="Q10" s="192"/>
      <c r="R10" s="192"/>
      <c r="S10" s="9"/>
    </row>
    <row r="11" spans="1:19">
      <c r="A11" s="207"/>
      <c r="B11" s="21" t="s">
        <v>30</v>
      </c>
      <c r="C11" s="192">
        <v>460</v>
      </c>
      <c r="D11" s="192"/>
      <c r="E11" s="192"/>
      <c r="F11" s="192"/>
      <c r="G11" s="192"/>
      <c r="H11" s="192"/>
      <c r="I11" s="192"/>
      <c r="J11" s="192">
        <v>485</v>
      </c>
      <c r="K11" s="192"/>
      <c r="L11" s="192"/>
      <c r="M11" s="192"/>
      <c r="N11" s="192"/>
      <c r="O11" s="192"/>
      <c r="P11" s="192"/>
      <c r="Q11" s="192"/>
      <c r="R11" s="192"/>
      <c r="S11" s="9"/>
    </row>
    <row r="12" spans="1:19" s="57" customFormat="1">
      <c r="A12" s="213" t="s">
        <v>133</v>
      </c>
      <c r="B12" s="213"/>
      <c r="C12" s="213"/>
      <c r="D12" s="213"/>
      <c r="E12" s="213"/>
      <c r="F12" s="213"/>
      <c r="G12" s="213"/>
      <c r="H12" s="213"/>
      <c r="I12" s="213"/>
      <c r="J12" s="213"/>
      <c r="K12" s="213"/>
      <c r="L12" s="213"/>
      <c r="M12" s="213"/>
      <c r="N12" s="213"/>
      <c r="O12" s="213"/>
      <c r="P12" s="213"/>
      <c r="Q12" s="213"/>
      <c r="R12" s="213"/>
      <c r="S12" s="9"/>
    </row>
    <row r="13" spans="1:19" s="39" customFormat="1">
      <c r="A13" s="213" t="s">
        <v>107</v>
      </c>
      <c r="B13" s="213"/>
      <c r="C13" s="213"/>
      <c r="D13" s="213"/>
      <c r="E13" s="213"/>
      <c r="F13" s="213"/>
      <c r="G13" s="213"/>
      <c r="H13" s="213"/>
      <c r="I13" s="213"/>
      <c r="J13" s="213"/>
      <c r="K13" s="213"/>
      <c r="L13" s="213"/>
      <c r="M13" s="213"/>
      <c r="N13" s="213"/>
      <c r="O13" s="213"/>
      <c r="P13" s="213"/>
      <c r="Q13" s="213"/>
      <c r="R13" s="213"/>
      <c r="S13" s="9"/>
    </row>
    <row r="14" spans="1:19">
      <c r="A14" s="212" t="s">
        <v>32</v>
      </c>
      <c r="B14" s="212"/>
      <c r="C14" s="212"/>
      <c r="D14" s="212"/>
      <c r="E14" s="212"/>
      <c r="F14" s="212"/>
      <c r="G14" s="212"/>
      <c r="H14" s="212"/>
      <c r="I14" s="212"/>
      <c r="J14" s="212"/>
      <c r="K14" s="212"/>
      <c r="L14" s="212"/>
      <c r="M14" s="212"/>
      <c r="N14" s="212"/>
      <c r="O14" s="212"/>
      <c r="P14" s="212"/>
      <c r="Q14" s="212"/>
      <c r="R14" s="212"/>
      <c r="S14" s="9"/>
    </row>
    <row r="15" spans="1:19" ht="8.25" customHeight="1">
      <c r="A15" s="25"/>
      <c r="B15" s="25"/>
      <c r="C15" s="25"/>
      <c r="D15" s="25"/>
      <c r="E15" s="25"/>
      <c r="F15" s="25"/>
      <c r="G15" s="25"/>
      <c r="H15" s="25"/>
      <c r="I15" s="25"/>
      <c r="J15" s="25"/>
      <c r="K15" s="25"/>
      <c r="L15" s="25"/>
      <c r="M15" s="25"/>
      <c r="N15" s="25"/>
      <c r="O15" s="25"/>
      <c r="P15" s="25"/>
      <c r="Q15" s="25"/>
      <c r="R15" s="25"/>
      <c r="S15" s="9"/>
    </row>
    <row r="16" spans="1:19">
      <c r="A16" s="116"/>
      <c r="B16" s="17"/>
      <c r="C16" s="192" t="s">
        <v>33</v>
      </c>
      <c r="D16" s="192"/>
      <c r="E16" s="220" t="s">
        <v>34</v>
      </c>
      <c r="F16" s="220"/>
      <c r="G16" s="220"/>
      <c r="H16" s="220"/>
      <c r="I16" s="220" t="s">
        <v>110</v>
      </c>
      <c r="J16" s="220"/>
      <c r="K16" s="220"/>
      <c r="L16" s="220" t="s">
        <v>85</v>
      </c>
      <c r="M16" s="220"/>
      <c r="N16" s="220"/>
      <c r="O16" s="214" t="s">
        <v>84</v>
      </c>
      <c r="P16" s="215"/>
      <c r="Q16" s="216"/>
      <c r="R16" s="13" t="s">
        <v>19</v>
      </c>
      <c r="S16" s="9"/>
    </row>
    <row r="17" spans="1:19" ht="15" customHeight="1">
      <c r="A17" s="219" t="s">
        <v>31</v>
      </c>
      <c r="B17" s="21" t="s">
        <v>27</v>
      </c>
      <c r="C17" s="192" t="s">
        <v>35</v>
      </c>
      <c r="D17" s="192"/>
      <c r="E17" s="208" t="s">
        <v>38</v>
      </c>
      <c r="F17" s="208"/>
      <c r="G17" s="208"/>
      <c r="H17" s="208"/>
      <c r="I17" s="208" t="s">
        <v>111</v>
      </c>
      <c r="J17" s="208"/>
      <c r="K17" s="208"/>
      <c r="L17" s="208" t="s">
        <v>86</v>
      </c>
      <c r="M17" s="208"/>
      <c r="N17" s="208"/>
      <c r="O17" s="208" t="s">
        <v>73</v>
      </c>
      <c r="P17" s="208"/>
      <c r="Q17" s="208"/>
      <c r="R17" s="13"/>
      <c r="S17" s="9"/>
    </row>
    <row r="18" spans="1:19">
      <c r="A18" s="219"/>
      <c r="B18" s="236" t="s">
        <v>215</v>
      </c>
      <c r="C18" s="220" t="s">
        <v>35</v>
      </c>
      <c r="D18" s="220"/>
      <c r="E18" s="208" t="s">
        <v>216</v>
      </c>
      <c r="F18" s="208"/>
      <c r="G18" s="208"/>
      <c r="H18" s="208"/>
      <c r="I18" s="208" t="s">
        <v>111</v>
      </c>
      <c r="J18" s="208"/>
      <c r="K18" s="208"/>
      <c r="L18" s="208" t="s">
        <v>86</v>
      </c>
      <c r="M18" s="208"/>
      <c r="N18" s="208"/>
      <c r="O18" s="208" t="s">
        <v>73</v>
      </c>
      <c r="P18" s="208"/>
      <c r="Q18" s="208"/>
      <c r="R18" s="13"/>
      <c r="S18" s="9"/>
    </row>
    <row r="19" spans="1:19">
      <c r="A19" s="219"/>
      <c r="B19" s="236" t="s">
        <v>28</v>
      </c>
      <c r="C19" s="220" t="s">
        <v>35</v>
      </c>
      <c r="D19" s="220"/>
      <c r="E19" s="208" t="s">
        <v>39</v>
      </c>
      <c r="F19" s="208"/>
      <c r="G19" s="208"/>
      <c r="H19" s="208"/>
      <c r="I19" s="208" t="s">
        <v>112</v>
      </c>
      <c r="J19" s="208"/>
      <c r="K19" s="208"/>
      <c r="L19" s="208" t="s">
        <v>87</v>
      </c>
      <c r="M19" s="208"/>
      <c r="N19" s="208"/>
      <c r="O19" s="208" t="s">
        <v>74</v>
      </c>
      <c r="P19" s="208"/>
      <c r="Q19" s="208"/>
      <c r="R19" s="13"/>
      <c r="S19" s="9"/>
    </row>
    <row r="20" spans="1:19" s="117" customFormat="1">
      <c r="A20" s="219"/>
      <c r="B20" s="236" t="s">
        <v>29</v>
      </c>
      <c r="C20" s="220" t="s">
        <v>217</v>
      </c>
      <c r="D20" s="220"/>
      <c r="E20" s="208" t="s">
        <v>37</v>
      </c>
      <c r="F20" s="208"/>
      <c r="G20" s="208"/>
      <c r="H20" s="208"/>
      <c r="I20" s="208" t="s">
        <v>112</v>
      </c>
      <c r="J20" s="208"/>
      <c r="K20" s="208"/>
      <c r="L20" s="208" t="s">
        <v>134</v>
      </c>
      <c r="M20" s="208"/>
      <c r="N20" s="208"/>
      <c r="O20" s="208" t="s">
        <v>75</v>
      </c>
      <c r="P20" s="208"/>
      <c r="Q20" s="208"/>
      <c r="R20" s="13"/>
      <c r="S20" s="9"/>
    </row>
    <row r="21" spans="1:19">
      <c r="A21" s="219"/>
      <c r="B21" s="21" t="s">
        <v>30</v>
      </c>
      <c r="C21" s="192" t="s">
        <v>217</v>
      </c>
      <c r="D21" s="192"/>
      <c r="E21" s="208" t="s">
        <v>37</v>
      </c>
      <c r="F21" s="208"/>
      <c r="G21" s="208"/>
      <c r="H21" s="208"/>
      <c r="I21" s="208" t="s">
        <v>113</v>
      </c>
      <c r="J21" s="208"/>
      <c r="K21" s="208"/>
      <c r="L21" s="208" t="s">
        <v>135</v>
      </c>
      <c r="M21" s="208"/>
      <c r="N21" s="208"/>
      <c r="O21" s="208" t="s">
        <v>76</v>
      </c>
      <c r="P21" s="208"/>
      <c r="Q21" s="208"/>
      <c r="R21" s="13"/>
      <c r="S21" s="9"/>
    </row>
    <row r="22" spans="1:19" ht="7.5" customHeight="1">
      <c r="A22" s="26"/>
      <c r="B22" s="19"/>
      <c r="C22" s="2"/>
      <c r="D22" s="2"/>
      <c r="E22" s="27"/>
      <c r="F22" s="27"/>
      <c r="G22" s="27"/>
      <c r="H22" s="27"/>
      <c r="I22" s="27"/>
      <c r="J22" s="27"/>
      <c r="K22" s="27"/>
      <c r="L22" s="27"/>
      <c r="M22" s="27"/>
      <c r="N22" s="27"/>
      <c r="O22" s="27"/>
      <c r="P22" s="27"/>
      <c r="Q22" s="27"/>
      <c r="R22" s="13"/>
      <c r="S22" s="9"/>
    </row>
    <row r="23" spans="1:19" ht="69" customHeight="1">
      <c r="A23" s="235" t="s">
        <v>236</v>
      </c>
      <c r="B23" s="235"/>
      <c r="C23" s="235"/>
      <c r="D23" s="235"/>
      <c r="E23" s="235"/>
      <c r="F23" s="235"/>
      <c r="G23" s="235"/>
      <c r="H23" s="235"/>
      <c r="I23" s="235"/>
      <c r="J23" s="235"/>
      <c r="K23" s="235"/>
      <c r="L23" s="235"/>
      <c r="M23" s="235"/>
      <c r="N23" s="235"/>
      <c r="O23" s="235"/>
      <c r="P23" s="235"/>
      <c r="Q23" s="235"/>
      <c r="R23" s="235"/>
      <c r="S23" s="9"/>
    </row>
    <row r="24" spans="1:19" s="58" customFormat="1" ht="16.5" customHeight="1">
      <c r="A24" s="223" t="s">
        <v>114</v>
      </c>
      <c r="B24" s="223"/>
      <c r="C24" s="223"/>
      <c r="D24" s="223"/>
      <c r="E24" s="223"/>
      <c r="F24" s="223"/>
      <c r="G24" s="223"/>
      <c r="H24" s="223"/>
      <c r="I24" s="223"/>
      <c r="J24" s="223"/>
      <c r="K24" s="223"/>
      <c r="L24" s="223"/>
      <c r="M24" s="223"/>
      <c r="N24" s="223"/>
      <c r="O24" s="223"/>
      <c r="P24" s="223"/>
      <c r="Q24" s="223"/>
      <c r="R24" s="223"/>
      <c r="S24" s="9"/>
    </row>
    <row r="25" spans="1:19">
      <c r="A25" s="212" t="s">
        <v>239</v>
      </c>
      <c r="B25" s="212"/>
      <c r="C25" s="212"/>
      <c r="D25" s="212"/>
      <c r="E25" s="212"/>
      <c r="F25" s="212"/>
      <c r="G25" s="212"/>
      <c r="H25" s="212"/>
      <c r="I25" s="212"/>
      <c r="J25" s="212"/>
      <c r="K25" s="212"/>
      <c r="L25" s="212"/>
      <c r="M25" s="212"/>
      <c r="N25" s="212"/>
      <c r="O25" s="212"/>
      <c r="P25" s="212"/>
      <c r="Q25" s="212"/>
      <c r="R25" s="212"/>
      <c r="S25" s="9"/>
    </row>
    <row r="26" spans="1:19" ht="9.75" customHeight="1">
      <c r="B26" s="13"/>
      <c r="C26" s="4"/>
      <c r="D26" s="4"/>
      <c r="E26" s="4"/>
      <c r="F26" s="10"/>
      <c r="G26" s="10"/>
      <c r="H26" s="10"/>
      <c r="I26" s="10"/>
      <c r="J26" s="10"/>
      <c r="K26" s="10"/>
      <c r="L26" s="10"/>
      <c r="M26" s="10"/>
      <c r="N26" s="10"/>
      <c r="O26" s="10"/>
      <c r="P26" s="13"/>
      <c r="Q26" s="13"/>
      <c r="R26" s="13"/>
      <c r="S26" s="9"/>
    </row>
    <row r="27" spans="1:19" ht="15.75" customHeight="1">
      <c r="A27" s="171" t="s">
        <v>58</v>
      </c>
      <c r="B27" s="171"/>
      <c r="C27" s="171"/>
      <c r="D27" s="171"/>
      <c r="E27" s="171"/>
      <c r="F27" s="171"/>
      <c r="G27" s="171"/>
      <c r="H27" s="218">
        <v>70</v>
      </c>
      <c r="I27" s="218"/>
      <c r="J27" s="174" t="s">
        <v>79</v>
      </c>
      <c r="K27" s="174"/>
      <c r="L27" s="174"/>
      <c r="M27" s="174"/>
      <c r="N27" s="174"/>
      <c r="O27" s="174"/>
      <c r="P27" s="174"/>
      <c r="Q27" s="218">
        <v>160</v>
      </c>
      <c r="R27" s="218"/>
      <c r="S27" s="11"/>
    </row>
    <row r="28" spans="1:19" ht="15.75" customHeight="1">
      <c r="A28" s="171" t="s">
        <v>59</v>
      </c>
      <c r="B28" s="171"/>
      <c r="C28" s="171"/>
      <c r="D28" s="171"/>
      <c r="E28" s="171"/>
      <c r="F28" s="171"/>
      <c r="G28" s="171"/>
      <c r="H28" s="218">
        <v>90</v>
      </c>
      <c r="I28" s="218"/>
      <c r="J28" s="168" t="s">
        <v>80</v>
      </c>
      <c r="K28" s="168"/>
      <c r="L28" s="168"/>
      <c r="M28" s="168"/>
      <c r="N28" s="168"/>
      <c r="O28" s="168"/>
      <c r="P28" s="168"/>
      <c r="Q28" s="218">
        <v>170</v>
      </c>
      <c r="R28" s="218"/>
      <c r="S28" s="12"/>
    </row>
    <row r="29" spans="1:19" ht="15.75" customHeight="1">
      <c r="A29" s="171" t="s">
        <v>124</v>
      </c>
      <c r="B29" s="171"/>
      <c r="C29" s="171"/>
      <c r="D29" s="171"/>
      <c r="E29" s="171"/>
      <c r="F29" s="171"/>
      <c r="G29" s="171"/>
      <c r="H29" s="217">
        <v>90</v>
      </c>
      <c r="I29" s="217"/>
      <c r="J29" s="174" t="s">
        <v>60</v>
      </c>
      <c r="K29" s="174"/>
      <c r="L29" s="174"/>
      <c r="M29" s="174"/>
      <c r="N29" s="174"/>
      <c r="O29" s="174"/>
      <c r="P29" s="174"/>
      <c r="Q29" s="217">
        <v>160</v>
      </c>
      <c r="R29" s="217"/>
      <c r="S29" s="9"/>
    </row>
    <row r="30" spans="1:19" ht="15.75" customHeight="1">
      <c r="A30" s="174" t="s">
        <v>125</v>
      </c>
      <c r="B30" s="174"/>
      <c r="C30" s="174"/>
      <c r="D30" s="174"/>
      <c r="E30" s="174"/>
      <c r="F30" s="174"/>
      <c r="G30" s="174"/>
      <c r="H30" s="224">
        <v>110</v>
      </c>
      <c r="I30" s="224"/>
      <c r="J30" s="168" t="s">
        <v>61</v>
      </c>
      <c r="K30" s="168"/>
      <c r="L30" s="168"/>
      <c r="M30" s="168"/>
      <c r="N30" s="168"/>
      <c r="O30" s="168"/>
      <c r="P30" s="168"/>
      <c r="Q30" s="224">
        <v>170</v>
      </c>
      <c r="R30" s="224"/>
      <c r="S30" s="2"/>
    </row>
    <row r="31" spans="1:19" ht="15.75" customHeight="1">
      <c r="A31" s="171" t="s">
        <v>188</v>
      </c>
      <c r="B31" s="171"/>
      <c r="C31" s="171"/>
      <c r="D31" s="171"/>
      <c r="E31" s="171"/>
      <c r="F31" s="171"/>
      <c r="G31" s="171"/>
      <c r="H31" s="217">
        <v>245</v>
      </c>
      <c r="I31" s="217"/>
      <c r="J31" s="174" t="s">
        <v>78</v>
      </c>
      <c r="K31" s="174"/>
      <c r="L31" s="174"/>
      <c r="M31" s="174"/>
      <c r="N31" s="174"/>
      <c r="O31" s="174"/>
      <c r="P31" s="174"/>
      <c r="Q31" s="224">
        <v>185</v>
      </c>
      <c r="R31" s="224"/>
      <c r="S31" s="7"/>
    </row>
    <row r="32" spans="1:19" s="58" customFormat="1" ht="15.75" customHeight="1">
      <c r="A32" s="171" t="s">
        <v>211</v>
      </c>
      <c r="B32" s="171"/>
      <c r="C32" s="171"/>
      <c r="D32" s="171"/>
      <c r="E32" s="171"/>
      <c r="F32" s="171"/>
      <c r="G32" s="171"/>
      <c r="H32" s="217">
        <v>200</v>
      </c>
      <c r="I32" s="217"/>
      <c r="J32" s="171" t="s">
        <v>212</v>
      </c>
      <c r="K32" s="171"/>
      <c r="L32" s="171"/>
      <c r="M32" s="171"/>
      <c r="N32" s="171"/>
      <c r="O32" s="171"/>
      <c r="P32" s="171"/>
      <c r="Q32" s="224">
        <v>450</v>
      </c>
      <c r="R32" s="224"/>
      <c r="S32" s="7"/>
    </row>
    <row r="33" spans="1:19" s="106" customFormat="1" ht="15.75" customHeight="1">
      <c r="A33" s="171" t="s">
        <v>196</v>
      </c>
      <c r="B33" s="171"/>
      <c r="C33" s="171"/>
      <c r="D33" s="171"/>
      <c r="E33" s="171"/>
      <c r="F33" s="171"/>
      <c r="G33" s="171"/>
      <c r="H33" s="217">
        <v>225</v>
      </c>
      <c r="I33" s="217"/>
      <c r="J33" s="225" t="s">
        <v>136</v>
      </c>
      <c r="K33" s="225"/>
      <c r="L33" s="225"/>
      <c r="M33" s="225"/>
      <c r="N33" s="225"/>
      <c r="O33" s="225"/>
      <c r="P33" s="225"/>
      <c r="Q33" s="122"/>
      <c r="R33" s="122"/>
      <c r="S33" s="7"/>
    </row>
    <row r="34" spans="1:19" ht="8.25" customHeight="1">
      <c r="H34" s="218"/>
      <c r="I34" s="218"/>
      <c r="J34" s="225"/>
      <c r="K34" s="225"/>
      <c r="L34" s="225"/>
      <c r="M34" s="225"/>
      <c r="N34" s="225"/>
      <c r="O34" s="225"/>
      <c r="P34" s="225"/>
      <c r="Q34" s="59"/>
      <c r="R34" s="59"/>
      <c r="S34" s="9"/>
    </row>
    <row r="35" spans="1:19" ht="15" customHeight="1">
      <c r="A35" s="212" t="s">
        <v>240</v>
      </c>
      <c r="B35" s="212"/>
      <c r="C35" s="212"/>
      <c r="D35" s="212"/>
      <c r="E35" s="212"/>
      <c r="F35" s="212"/>
      <c r="G35" s="212"/>
      <c r="H35" s="212"/>
      <c r="I35" s="212"/>
      <c r="J35" s="212"/>
      <c r="K35" s="212"/>
      <c r="L35" s="212"/>
      <c r="M35" s="212"/>
      <c r="N35" s="212"/>
      <c r="O35" s="212"/>
      <c r="P35" s="212"/>
      <c r="Q35" s="212"/>
      <c r="R35" s="212"/>
      <c r="S35" s="9"/>
    </row>
    <row r="36" spans="1:19" ht="9.75" customHeight="1">
      <c r="H36" s="41"/>
      <c r="I36" s="41"/>
      <c r="J36" s="41"/>
      <c r="K36" s="41"/>
      <c r="L36" s="41"/>
      <c r="M36" s="41"/>
      <c r="N36" s="41"/>
      <c r="O36" s="41"/>
      <c r="P36" s="40"/>
      <c r="Q36" s="40"/>
      <c r="R36" s="40"/>
      <c r="S36" s="9"/>
    </row>
    <row r="37" spans="1:19">
      <c r="A37" s="171" t="s">
        <v>62</v>
      </c>
      <c r="B37" s="171"/>
      <c r="C37" s="171"/>
      <c r="D37" s="171"/>
      <c r="E37" s="171"/>
      <c r="F37" s="171"/>
      <c r="G37" s="171"/>
      <c r="H37" s="218">
        <v>45</v>
      </c>
      <c r="I37" s="218"/>
      <c r="J37" s="174" t="s">
        <v>213</v>
      </c>
      <c r="K37" s="174"/>
      <c r="L37" s="174"/>
      <c r="M37" s="174"/>
      <c r="N37" s="174"/>
      <c r="O37" s="174"/>
      <c r="P37" s="174"/>
      <c r="Q37" s="217">
        <v>170</v>
      </c>
      <c r="R37" s="217"/>
      <c r="S37" s="9"/>
    </row>
    <row r="38" spans="1:19" s="43" customFormat="1">
      <c r="A38" s="171" t="s">
        <v>81</v>
      </c>
      <c r="B38" s="171"/>
      <c r="C38" s="171"/>
      <c r="D38" s="171"/>
      <c r="E38" s="171"/>
      <c r="F38" s="171"/>
      <c r="G38" s="171"/>
      <c r="H38" s="218">
        <v>25</v>
      </c>
      <c r="I38" s="218"/>
      <c r="J38" s="174" t="s">
        <v>246</v>
      </c>
      <c r="K38" s="174"/>
      <c r="L38" s="174"/>
      <c r="M38" s="174"/>
      <c r="N38" s="174"/>
      <c r="O38" s="174"/>
      <c r="P38" s="174"/>
      <c r="Q38" s="217">
        <v>375</v>
      </c>
      <c r="R38" s="217"/>
      <c r="S38" s="9"/>
    </row>
    <row r="39" spans="1:19">
      <c r="A39" s="171" t="s">
        <v>63</v>
      </c>
      <c r="B39" s="171"/>
      <c r="C39" s="171"/>
      <c r="D39" s="171"/>
      <c r="E39" s="171"/>
      <c r="F39" s="171"/>
      <c r="G39" s="171"/>
      <c r="H39" s="218">
        <v>60</v>
      </c>
      <c r="I39" s="218"/>
      <c r="J39" s="171" t="s">
        <v>83</v>
      </c>
      <c r="K39" s="171"/>
      <c r="L39" s="171"/>
      <c r="M39" s="171"/>
      <c r="N39" s="171"/>
      <c r="O39" s="171"/>
      <c r="P39" s="171"/>
      <c r="Q39" s="226">
        <v>110</v>
      </c>
      <c r="R39" s="226"/>
      <c r="S39" s="9"/>
    </row>
    <row r="40" spans="1:19" s="43" customFormat="1">
      <c r="A40" s="227" t="s">
        <v>82</v>
      </c>
      <c r="B40" s="227"/>
      <c r="C40" s="227"/>
      <c r="D40" s="227"/>
      <c r="E40" s="227"/>
      <c r="F40" s="227"/>
      <c r="G40" s="227"/>
      <c r="H40" s="218">
        <v>35</v>
      </c>
      <c r="I40" s="218"/>
      <c r="J40" s="171" t="s">
        <v>189</v>
      </c>
      <c r="K40" s="171"/>
      <c r="L40" s="171"/>
      <c r="M40" s="171"/>
      <c r="N40" s="171"/>
      <c r="O40" s="171"/>
      <c r="P40" s="171"/>
      <c r="Q40" s="226">
        <v>150</v>
      </c>
      <c r="R40" s="226"/>
      <c r="S40" s="9"/>
    </row>
    <row r="41" spans="1:19">
      <c r="A41" s="118" t="s">
        <v>65</v>
      </c>
      <c r="B41" s="118"/>
      <c r="C41" s="118"/>
      <c r="D41" s="118"/>
      <c r="E41" s="118"/>
      <c r="F41" s="118"/>
      <c r="G41" s="118"/>
      <c r="H41" s="218">
        <v>20</v>
      </c>
      <c r="I41" s="218"/>
      <c r="J41" s="171" t="s">
        <v>64</v>
      </c>
      <c r="K41" s="171"/>
      <c r="L41" s="171"/>
      <c r="M41" s="171"/>
      <c r="N41" s="171"/>
      <c r="O41" s="171"/>
      <c r="P41" s="171"/>
      <c r="Q41" s="218">
        <v>175</v>
      </c>
      <c r="R41" s="218"/>
      <c r="S41" s="9"/>
    </row>
    <row r="42" spans="1:19">
      <c r="A42" s="118" t="s">
        <v>69</v>
      </c>
      <c r="B42" s="118"/>
      <c r="C42" s="118"/>
      <c r="D42" s="118"/>
      <c r="E42" s="118"/>
      <c r="F42" s="118"/>
      <c r="G42" s="118"/>
      <c r="H42" s="218">
        <v>7.5</v>
      </c>
      <c r="I42" s="218"/>
      <c r="J42" s="174" t="s">
        <v>66</v>
      </c>
      <c r="K42" s="174"/>
      <c r="L42" s="174"/>
      <c r="M42" s="174"/>
      <c r="N42" s="174"/>
      <c r="O42" s="174"/>
      <c r="P42" s="174"/>
      <c r="Q42" s="217">
        <v>15</v>
      </c>
      <c r="R42" s="217"/>
      <c r="S42" s="9"/>
    </row>
    <row r="43" spans="1:19">
      <c r="A43" s="171" t="s">
        <v>70</v>
      </c>
      <c r="B43" s="171"/>
      <c r="C43" s="171"/>
      <c r="D43" s="171"/>
      <c r="E43" s="171"/>
      <c r="F43" s="171"/>
      <c r="G43" s="171"/>
      <c r="H43" s="218">
        <v>11.25</v>
      </c>
      <c r="I43" s="218"/>
      <c r="J43" s="174" t="s">
        <v>67</v>
      </c>
      <c r="K43" s="174"/>
      <c r="L43" s="174"/>
      <c r="M43" s="174"/>
      <c r="N43" s="174"/>
      <c r="O43" s="174"/>
      <c r="P43" s="174"/>
      <c r="Q43" s="217">
        <v>21</v>
      </c>
      <c r="R43" s="217"/>
      <c r="S43" s="9"/>
    </row>
    <row r="44" spans="1:19">
      <c r="A44" s="176" t="s">
        <v>214</v>
      </c>
      <c r="B44" s="176"/>
      <c r="C44" s="176"/>
      <c r="D44" s="176"/>
      <c r="E44" s="176"/>
      <c r="F44" s="176"/>
      <c r="G44" s="176"/>
      <c r="H44" s="218">
        <v>115</v>
      </c>
      <c r="I44" s="218"/>
      <c r="J44" s="174" t="s">
        <v>68</v>
      </c>
      <c r="K44" s="174"/>
      <c r="L44" s="174"/>
      <c r="M44" s="174"/>
      <c r="N44" s="174"/>
      <c r="O44" s="174"/>
      <c r="P44" s="174"/>
      <c r="Q44" s="231">
        <v>27</v>
      </c>
      <c r="R44" s="231"/>
      <c r="S44" s="9"/>
    </row>
    <row r="45" spans="1:19">
      <c r="A45" s="232" t="s">
        <v>77</v>
      </c>
      <c r="B45" s="232"/>
      <c r="C45" s="232"/>
      <c r="D45" s="232"/>
      <c r="E45" s="232"/>
      <c r="F45" s="232"/>
      <c r="G45" s="232"/>
      <c r="H45" s="232"/>
      <c r="I45" s="232"/>
      <c r="J45" s="232"/>
      <c r="K45" s="232"/>
      <c r="L45" s="232"/>
      <c r="M45" s="232"/>
      <c r="N45" s="232"/>
      <c r="O45" s="232"/>
      <c r="P45" s="232"/>
      <c r="Q45" s="232"/>
      <c r="R45" s="232"/>
      <c r="S45" s="9"/>
    </row>
    <row r="46" spans="1:19" ht="18" customHeight="1">
      <c r="A46" s="233"/>
      <c r="B46" s="146"/>
      <c r="C46" s="146"/>
      <c r="D46" s="146"/>
      <c r="E46" s="146"/>
      <c r="F46" s="146"/>
      <c r="G46" s="146"/>
      <c r="H46" s="146"/>
      <c r="I46" s="146"/>
      <c r="J46" s="146"/>
      <c r="K46" s="146"/>
      <c r="L46" s="146"/>
      <c r="M46" s="146"/>
      <c r="N46" s="146"/>
      <c r="O46" s="146"/>
      <c r="P46" s="234" t="s">
        <v>210</v>
      </c>
      <c r="Q46" s="234"/>
      <c r="R46" s="234"/>
      <c r="S46" s="9"/>
    </row>
    <row r="47" spans="1:19" ht="15.75" customHeight="1">
      <c r="B47" s="13"/>
      <c r="C47" s="13"/>
      <c r="D47" s="13"/>
      <c r="E47" s="13"/>
      <c r="F47" s="13"/>
      <c r="G47" s="13"/>
      <c r="H47" s="13"/>
      <c r="I47" s="13"/>
      <c r="J47" s="13"/>
      <c r="K47" s="13"/>
      <c r="L47" s="13"/>
      <c r="M47" s="13"/>
      <c r="N47" s="13"/>
      <c r="O47" s="13"/>
      <c r="P47" s="13"/>
      <c r="Q47" s="13"/>
      <c r="R47" s="13"/>
      <c r="S47" s="9"/>
    </row>
    <row r="48" spans="1:19">
      <c r="B48" s="13"/>
      <c r="C48" s="13"/>
      <c r="D48" s="13"/>
      <c r="E48" s="13"/>
      <c r="F48" s="13"/>
      <c r="G48" s="13"/>
      <c r="H48" s="13"/>
      <c r="I48" s="13"/>
      <c r="J48" s="13"/>
      <c r="K48" s="13"/>
      <c r="L48" s="13"/>
      <c r="M48" s="13"/>
      <c r="N48" s="13"/>
      <c r="O48" s="13"/>
      <c r="P48" s="13"/>
      <c r="Q48" s="13"/>
      <c r="R48" s="13"/>
      <c r="S48" s="9"/>
    </row>
    <row r="49" spans="2:19">
      <c r="B49" s="13"/>
      <c r="C49" s="13"/>
      <c r="D49" s="13"/>
      <c r="E49" s="13"/>
      <c r="F49" s="13"/>
      <c r="G49" s="13"/>
      <c r="H49" s="13"/>
      <c r="I49" s="13"/>
      <c r="J49" s="13"/>
      <c r="K49" s="13"/>
      <c r="L49" s="13"/>
      <c r="M49" s="13"/>
      <c r="N49" s="13"/>
      <c r="O49" s="13"/>
      <c r="P49" s="13"/>
      <c r="Q49" s="13"/>
      <c r="R49" s="13"/>
      <c r="S49" s="9"/>
    </row>
  </sheetData>
  <mergeCells count="111">
    <mergeCell ref="C11:I11"/>
    <mergeCell ref="J11:R11"/>
    <mergeCell ref="C20:D20"/>
    <mergeCell ref="E20:H20"/>
    <mergeCell ref="I20:K20"/>
    <mergeCell ref="L20:N20"/>
    <mergeCell ref="O20:Q20"/>
    <mergeCell ref="A45:R45"/>
    <mergeCell ref="A35:R35"/>
    <mergeCell ref="A38:G38"/>
    <mergeCell ref="H38:I38"/>
    <mergeCell ref="A40:G40"/>
    <mergeCell ref="A43:G43"/>
    <mergeCell ref="A44:G44"/>
    <mergeCell ref="H44:I44"/>
    <mergeCell ref="J38:P38"/>
    <mergeCell ref="J44:P44"/>
    <mergeCell ref="H42:I42"/>
    <mergeCell ref="A37:G37"/>
    <mergeCell ref="J40:P40"/>
    <mergeCell ref="Q39:R39"/>
    <mergeCell ref="H37:I37"/>
    <mergeCell ref="H43:I43"/>
    <mergeCell ref="C10:I10"/>
    <mergeCell ref="J10:R10"/>
    <mergeCell ref="Q43:R43"/>
    <mergeCell ref="J39:P39"/>
    <mergeCell ref="H39:I39"/>
    <mergeCell ref="J37:P37"/>
    <mergeCell ref="Q42:R42"/>
    <mergeCell ref="Q32:R32"/>
    <mergeCell ref="Q27:R27"/>
    <mergeCell ref="A25:R25"/>
    <mergeCell ref="A32:G32"/>
    <mergeCell ref="H29:I29"/>
    <mergeCell ref="H30:I30"/>
    <mergeCell ref="H28:I28"/>
    <mergeCell ref="Q31:R31"/>
    <mergeCell ref="H32:I32"/>
    <mergeCell ref="A39:G39"/>
    <mergeCell ref="J33:P33"/>
    <mergeCell ref="A33:G33"/>
    <mergeCell ref="H33:I33"/>
    <mergeCell ref="H41:I41"/>
    <mergeCell ref="H40:I40"/>
    <mergeCell ref="Q28:R28"/>
    <mergeCell ref="Q29:R29"/>
    <mergeCell ref="Q30:R30"/>
    <mergeCell ref="A27:G27"/>
    <mergeCell ref="H27:I27"/>
    <mergeCell ref="J27:P27"/>
    <mergeCell ref="J28:P28"/>
    <mergeCell ref="J29:P29"/>
    <mergeCell ref="J30:P30"/>
    <mergeCell ref="H31:I31"/>
    <mergeCell ref="H34:I34"/>
    <mergeCell ref="A28:G28"/>
    <mergeCell ref="A29:G29"/>
    <mergeCell ref="A30:G30"/>
    <mergeCell ref="A31:G31"/>
    <mergeCell ref="J31:P31"/>
    <mergeCell ref="J34:P34"/>
    <mergeCell ref="J32:P32"/>
    <mergeCell ref="Q40:R40"/>
    <mergeCell ref="A1:R1"/>
    <mergeCell ref="A17:A21"/>
    <mergeCell ref="C16:D16"/>
    <mergeCell ref="C17:D17"/>
    <mergeCell ref="C18:D18"/>
    <mergeCell ref="I17:K17"/>
    <mergeCell ref="L16:N16"/>
    <mergeCell ref="A3:R3"/>
    <mergeCell ref="O21:Q21"/>
    <mergeCell ref="O18:Q18"/>
    <mergeCell ref="L17:N17"/>
    <mergeCell ref="E16:H16"/>
    <mergeCell ref="E17:H17"/>
    <mergeCell ref="I16:K16"/>
    <mergeCell ref="O19:Q19"/>
    <mergeCell ref="C5:R5"/>
    <mergeCell ref="E21:H21"/>
    <mergeCell ref="A4:R4"/>
    <mergeCell ref="A12:R12"/>
    <mergeCell ref="E18:H18"/>
    <mergeCell ref="L21:N21"/>
    <mergeCell ref="C8:M8"/>
    <mergeCell ref="C9:O9"/>
    <mergeCell ref="P46:R46"/>
    <mergeCell ref="A7:A11"/>
    <mergeCell ref="L19:N19"/>
    <mergeCell ref="I18:K18"/>
    <mergeCell ref="C7:M7"/>
    <mergeCell ref="A23:R23"/>
    <mergeCell ref="I21:K21"/>
    <mergeCell ref="A14:R14"/>
    <mergeCell ref="A13:R13"/>
    <mergeCell ref="L18:N18"/>
    <mergeCell ref="O16:Q16"/>
    <mergeCell ref="O17:Q17"/>
    <mergeCell ref="C19:D19"/>
    <mergeCell ref="C21:D21"/>
    <mergeCell ref="I19:K19"/>
    <mergeCell ref="E19:H19"/>
    <mergeCell ref="Q44:R44"/>
    <mergeCell ref="Q37:R37"/>
    <mergeCell ref="Q41:R41"/>
    <mergeCell ref="J42:P42"/>
    <mergeCell ref="J43:P43"/>
    <mergeCell ref="A24:R24"/>
    <mergeCell ref="J41:P41"/>
    <mergeCell ref="Q38:R38"/>
  </mergeCells>
  <pageMargins left="0.75" right="0.5" top="0.5" bottom="0.5" header="0.3" footer="0.2"/>
  <pageSetup orientation="portrait" r:id="rId1"/>
  <headerFooter>
    <oddFooter>&amp;C8</oddFooter>
  </headerFooter>
</worksheet>
</file>

<file path=xl/worksheets/sheet9.xml><?xml version="1.0" encoding="utf-8"?>
<worksheet xmlns="http://schemas.openxmlformats.org/spreadsheetml/2006/main" xmlns:r="http://schemas.openxmlformats.org/officeDocument/2006/relationships">
  <dimension ref="A1:S40"/>
  <sheetViews>
    <sheetView view="pageLayout" zoomScaleNormal="100" workbookViewId="0">
      <selection sqref="A1:R1"/>
    </sheetView>
  </sheetViews>
  <sheetFormatPr defaultColWidth="9.140625" defaultRowHeight="15"/>
  <cols>
    <col min="1" max="1" width="5.7109375" style="116" customWidth="1"/>
    <col min="2" max="2" width="8.28515625" style="18" customWidth="1"/>
    <col min="3" max="16" width="5" style="116" customWidth="1"/>
    <col min="17" max="17" width="1.140625" style="116" customWidth="1"/>
    <col min="18" max="18" width="5" style="116" customWidth="1"/>
    <col min="19" max="19" width="5.140625" style="117" customWidth="1"/>
    <col min="20" max="16384" width="9.140625" style="117"/>
  </cols>
  <sheetData>
    <row r="1" spans="1:19" ht="33" customHeight="1">
      <c r="A1" s="237" t="s">
        <v>218</v>
      </c>
      <c r="B1" s="237"/>
      <c r="C1" s="237"/>
      <c r="D1" s="237"/>
      <c r="E1" s="237"/>
      <c r="F1" s="237"/>
      <c r="G1" s="237"/>
      <c r="H1" s="237"/>
      <c r="I1" s="237"/>
      <c r="J1" s="237"/>
      <c r="K1" s="237"/>
      <c r="L1" s="237"/>
      <c r="M1" s="237"/>
      <c r="N1" s="237"/>
      <c r="O1" s="237"/>
      <c r="P1" s="237"/>
      <c r="Q1" s="237"/>
      <c r="R1" s="237"/>
      <c r="S1" s="114"/>
    </row>
    <row r="2" spans="1:19" ht="20.25" customHeight="1">
      <c r="C2" s="114"/>
      <c r="D2" s="114"/>
      <c r="E2" s="114"/>
      <c r="F2" s="114"/>
      <c r="G2" s="114"/>
      <c r="H2" s="114"/>
      <c r="I2" s="114"/>
      <c r="J2" s="114"/>
      <c r="K2" s="114"/>
      <c r="L2" s="114"/>
      <c r="M2" s="114"/>
      <c r="N2" s="114"/>
      <c r="O2" s="114"/>
      <c r="P2" s="114"/>
      <c r="Q2" s="114"/>
      <c r="R2" s="114"/>
      <c r="S2" s="114"/>
    </row>
    <row r="3" spans="1:19" ht="18" customHeight="1">
      <c r="A3" s="221" t="s">
        <v>219</v>
      </c>
      <c r="B3" s="221"/>
      <c r="C3" s="221"/>
      <c r="D3" s="221"/>
      <c r="E3" s="221"/>
      <c r="F3" s="221"/>
      <c r="G3" s="221"/>
      <c r="H3" s="221"/>
      <c r="I3" s="221"/>
      <c r="J3" s="221"/>
      <c r="K3" s="221"/>
      <c r="L3" s="221"/>
      <c r="M3" s="221"/>
      <c r="N3" s="221"/>
      <c r="O3" s="221"/>
      <c r="P3" s="221"/>
      <c r="Q3" s="221"/>
      <c r="R3" s="221"/>
      <c r="S3" s="15"/>
    </row>
    <row r="4" spans="1:19" ht="15.75" customHeight="1">
      <c r="A4" s="157" t="s">
        <v>77</v>
      </c>
      <c r="B4" s="157"/>
      <c r="C4" s="157"/>
      <c r="D4" s="157"/>
      <c r="E4" s="157"/>
      <c r="F4" s="157"/>
      <c r="G4" s="157"/>
      <c r="H4" s="157"/>
      <c r="I4" s="157"/>
      <c r="J4" s="157"/>
      <c r="K4" s="157"/>
      <c r="L4" s="157"/>
      <c r="M4" s="157"/>
      <c r="N4" s="157"/>
      <c r="O4" s="157"/>
      <c r="P4" s="157"/>
      <c r="Q4" s="157"/>
      <c r="R4" s="157"/>
      <c r="S4" s="8"/>
    </row>
    <row r="5" spans="1:19">
      <c r="B5" s="14" t="s">
        <v>19</v>
      </c>
      <c r="C5" s="222" t="s">
        <v>26</v>
      </c>
      <c r="D5" s="222"/>
      <c r="E5" s="222"/>
      <c r="F5" s="222"/>
      <c r="G5" s="222"/>
      <c r="H5" s="222"/>
      <c r="I5" s="222"/>
      <c r="J5" s="222"/>
      <c r="K5" s="222"/>
      <c r="L5" s="222"/>
      <c r="M5" s="222"/>
      <c r="N5" s="222"/>
      <c r="O5" s="222"/>
      <c r="P5" s="222"/>
      <c r="Q5" s="14"/>
      <c r="R5" s="14"/>
      <c r="S5" s="9"/>
    </row>
    <row r="6" spans="1:19">
      <c r="B6" s="14" t="s">
        <v>19</v>
      </c>
      <c r="C6" s="121" t="s">
        <v>4</v>
      </c>
      <c r="D6" s="121" t="s">
        <v>5</v>
      </c>
      <c r="E6" s="121" t="s">
        <v>6</v>
      </c>
      <c r="F6" s="121" t="s">
        <v>7</v>
      </c>
      <c r="G6" s="121" t="s">
        <v>8</v>
      </c>
      <c r="H6" s="121" t="s">
        <v>9</v>
      </c>
      <c r="I6" s="121" t="s">
        <v>10</v>
      </c>
      <c r="J6" s="121" t="s">
        <v>11</v>
      </c>
      <c r="K6" s="121" t="s">
        <v>12</v>
      </c>
      <c r="L6" s="121" t="s">
        <v>13</v>
      </c>
      <c r="M6" s="20" t="s">
        <v>15</v>
      </c>
      <c r="N6" s="20" t="s">
        <v>16</v>
      </c>
      <c r="O6" s="20" t="s">
        <v>17</v>
      </c>
      <c r="P6" s="128" t="s">
        <v>18</v>
      </c>
      <c r="Q6" s="129"/>
      <c r="R6" s="31"/>
      <c r="S6" s="119"/>
    </row>
    <row r="7" spans="1:19">
      <c r="A7" s="228" t="s">
        <v>31</v>
      </c>
      <c r="B7" s="21" t="s">
        <v>247</v>
      </c>
      <c r="C7" s="209">
        <v>175</v>
      </c>
      <c r="D7" s="210"/>
      <c r="E7" s="210"/>
      <c r="F7" s="210"/>
      <c r="G7" s="210"/>
      <c r="H7" s="210"/>
      <c r="I7" s="210"/>
      <c r="J7" s="210"/>
      <c r="K7" s="210"/>
      <c r="L7" s="139"/>
      <c r="M7" s="140"/>
      <c r="N7" s="141"/>
      <c r="O7" s="142"/>
      <c r="P7" s="140"/>
      <c r="Q7" s="129"/>
      <c r="R7" s="31"/>
      <c r="S7" s="119"/>
    </row>
    <row r="8" spans="1:19" ht="15" customHeight="1">
      <c r="A8" s="228"/>
      <c r="B8" s="21" t="s">
        <v>220</v>
      </c>
      <c r="C8" s="214">
        <v>255</v>
      </c>
      <c r="D8" s="215"/>
      <c r="E8" s="215"/>
      <c r="F8" s="215"/>
      <c r="G8" s="215"/>
      <c r="H8" s="215"/>
      <c r="I8" s="215"/>
      <c r="J8" s="215"/>
      <c r="K8" s="215"/>
      <c r="L8" s="215"/>
      <c r="M8" s="215"/>
      <c r="N8" s="216"/>
      <c r="O8" s="214">
        <v>296</v>
      </c>
      <c r="P8" s="216"/>
      <c r="Q8" s="130"/>
      <c r="R8" s="32"/>
      <c r="S8" s="7"/>
    </row>
    <row r="9" spans="1:19">
      <c r="A9" s="228"/>
      <c r="B9" s="21" t="s">
        <v>221</v>
      </c>
      <c r="C9" s="214">
        <v>341</v>
      </c>
      <c r="D9" s="215"/>
      <c r="E9" s="215"/>
      <c r="F9" s="215"/>
      <c r="G9" s="215"/>
      <c r="H9" s="215"/>
      <c r="I9" s="215"/>
      <c r="J9" s="215"/>
      <c r="K9" s="215"/>
      <c r="L9" s="215"/>
      <c r="M9" s="215"/>
      <c r="N9" s="215"/>
      <c r="O9" s="214">
        <v>382</v>
      </c>
      <c r="P9" s="216"/>
      <c r="Q9" s="131"/>
      <c r="R9" s="115"/>
      <c r="S9" s="9"/>
    </row>
    <row r="10" spans="1:19">
      <c r="A10" s="228"/>
      <c r="B10" s="21" t="s">
        <v>222</v>
      </c>
      <c r="C10" s="214">
        <v>627</v>
      </c>
      <c r="D10" s="215"/>
      <c r="E10" s="215"/>
      <c r="F10" s="215"/>
      <c r="G10" s="215"/>
      <c r="H10" s="215"/>
      <c r="I10" s="215"/>
      <c r="J10" s="215"/>
      <c r="K10" s="215"/>
      <c r="L10" s="215"/>
      <c r="M10" s="215"/>
      <c r="N10" s="215"/>
      <c r="O10" s="132"/>
      <c r="P10" s="132"/>
      <c r="Q10" s="133"/>
      <c r="R10" s="134"/>
      <c r="S10" s="9"/>
    </row>
    <row r="11" spans="1:19">
      <c r="A11" s="213" t="s">
        <v>133</v>
      </c>
      <c r="B11" s="213"/>
      <c r="C11" s="213"/>
      <c r="D11" s="213"/>
      <c r="E11" s="213"/>
      <c r="F11" s="213"/>
      <c r="G11" s="213"/>
      <c r="H11" s="213"/>
      <c r="I11" s="213"/>
      <c r="J11" s="213"/>
      <c r="K11" s="213"/>
      <c r="L11" s="213"/>
      <c r="M11" s="213"/>
      <c r="N11" s="213"/>
      <c r="O11" s="213"/>
      <c r="P11" s="213"/>
      <c r="Q11" s="213"/>
      <c r="R11" s="213"/>
      <c r="S11" s="9"/>
    </row>
    <row r="12" spans="1:19">
      <c r="A12" s="213" t="s">
        <v>107</v>
      </c>
      <c r="B12" s="213"/>
      <c r="C12" s="213"/>
      <c r="D12" s="213"/>
      <c r="E12" s="213"/>
      <c r="F12" s="213"/>
      <c r="G12" s="213"/>
      <c r="H12" s="213"/>
      <c r="I12" s="213"/>
      <c r="J12" s="213"/>
      <c r="K12" s="213"/>
      <c r="L12" s="213"/>
      <c r="M12" s="213"/>
      <c r="N12" s="213"/>
      <c r="O12" s="213"/>
      <c r="P12" s="213"/>
      <c r="Q12" s="213"/>
      <c r="R12" s="213"/>
      <c r="S12" s="9"/>
    </row>
    <row r="13" spans="1:19">
      <c r="A13" s="123"/>
      <c r="B13" s="19"/>
      <c r="C13" s="30"/>
      <c r="D13" s="30"/>
      <c r="E13" s="30"/>
      <c r="F13" s="30"/>
      <c r="G13" s="30"/>
      <c r="H13" s="30"/>
      <c r="I13" s="30"/>
      <c r="J13" s="30"/>
      <c r="K13" s="30"/>
      <c r="L13" s="30"/>
      <c r="M13" s="30"/>
      <c r="N13" s="30"/>
      <c r="O13" s="135"/>
      <c r="P13" s="135"/>
      <c r="Q13" s="134"/>
      <c r="R13" s="134"/>
      <c r="S13" s="9"/>
    </row>
    <row r="14" spans="1:19">
      <c r="A14" s="123"/>
      <c r="B14" s="19"/>
      <c r="C14" s="30"/>
      <c r="D14" s="30"/>
      <c r="E14" s="30"/>
      <c r="F14" s="30"/>
      <c r="G14" s="30"/>
      <c r="H14" s="30"/>
      <c r="I14" s="30"/>
      <c r="J14" s="30"/>
      <c r="K14" s="30"/>
      <c r="L14" s="30"/>
      <c r="M14" s="30"/>
      <c r="N14" s="30"/>
      <c r="O14" s="135"/>
      <c r="P14" s="135"/>
      <c r="Q14" s="134"/>
      <c r="R14" s="134"/>
      <c r="S14" s="9"/>
    </row>
    <row r="15" spans="1:19">
      <c r="A15" s="212" t="s">
        <v>32</v>
      </c>
      <c r="B15" s="212"/>
      <c r="C15" s="212"/>
      <c r="D15" s="212"/>
      <c r="E15" s="212"/>
      <c r="F15" s="212"/>
      <c r="G15" s="212"/>
      <c r="H15" s="212"/>
      <c r="I15" s="212"/>
      <c r="J15" s="212"/>
      <c r="K15" s="212"/>
      <c r="L15" s="212"/>
      <c r="M15" s="212"/>
      <c r="N15" s="212"/>
      <c r="O15" s="212"/>
      <c r="P15" s="212"/>
      <c r="Q15" s="212"/>
      <c r="R15" s="212"/>
      <c r="S15" s="9"/>
    </row>
    <row r="16" spans="1:19" ht="8.25" customHeight="1">
      <c r="A16" s="25"/>
      <c r="B16" s="25"/>
      <c r="C16" s="25"/>
      <c r="D16" s="25"/>
      <c r="E16" s="25"/>
      <c r="F16" s="25"/>
      <c r="G16" s="25"/>
      <c r="H16" s="25"/>
      <c r="I16" s="25"/>
      <c r="J16" s="25"/>
      <c r="K16" s="25"/>
      <c r="L16" s="25"/>
      <c r="M16" s="25"/>
      <c r="N16" s="25"/>
      <c r="O16" s="25"/>
      <c r="P16" s="25"/>
      <c r="Q16" s="25"/>
      <c r="R16" s="25"/>
      <c r="S16" s="9"/>
    </row>
    <row r="17" spans="1:19">
      <c r="B17" s="17"/>
      <c r="C17" s="192" t="s">
        <v>33</v>
      </c>
      <c r="D17" s="192"/>
      <c r="E17" s="220" t="s">
        <v>34</v>
      </c>
      <c r="F17" s="220"/>
      <c r="G17" s="220"/>
      <c r="H17" s="220"/>
      <c r="I17" s="220" t="s">
        <v>110</v>
      </c>
      <c r="J17" s="220"/>
      <c r="K17" s="220"/>
      <c r="L17" s="220" t="s">
        <v>85</v>
      </c>
      <c r="M17" s="220"/>
      <c r="N17" s="220"/>
      <c r="O17" s="214" t="s">
        <v>84</v>
      </c>
      <c r="P17" s="215"/>
      <c r="Q17" s="216"/>
      <c r="R17" s="13" t="s">
        <v>19</v>
      </c>
      <c r="S17" s="9"/>
    </row>
    <row r="18" spans="1:19">
      <c r="A18" s="228" t="s">
        <v>31</v>
      </c>
      <c r="B18" s="21" t="s">
        <v>247</v>
      </c>
      <c r="C18" s="192" t="s">
        <v>35</v>
      </c>
      <c r="D18" s="192"/>
      <c r="E18" s="208" t="s">
        <v>248</v>
      </c>
      <c r="F18" s="208"/>
      <c r="G18" s="208"/>
      <c r="H18" s="208"/>
      <c r="I18" s="208" t="s">
        <v>19</v>
      </c>
      <c r="J18" s="208"/>
      <c r="K18" s="208"/>
      <c r="L18" s="208" t="s">
        <v>249</v>
      </c>
      <c r="M18" s="208"/>
      <c r="N18" s="208"/>
      <c r="O18" s="208" t="s">
        <v>250</v>
      </c>
      <c r="P18" s="208"/>
      <c r="Q18" s="208"/>
      <c r="R18" s="13"/>
      <c r="S18" s="9"/>
    </row>
    <row r="19" spans="1:19" ht="15" customHeight="1">
      <c r="A19" s="228"/>
      <c r="B19" s="21" t="s">
        <v>220</v>
      </c>
      <c r="C19" s="192" t="s">
        <v>217</v>
      </c>
      <c r="D19" s="192"/>
      <c r="E19" s="208" t="s">
        <v>223</v>
      </c>
      <c r="F19" s="208"/>
      <c r="G19" s="208"/>
      <c r="H19" s="208"/>
      <c r="I19" s="208">
        <v>48</v>
      </c>
      <c r="J19" s="208"/>
      <c r="K19" s="208"/>
      <c r="L19" s="208" t="s">
        <v>224</v>
      </c>
      <c r="M19" s="208"/>
      <c r="N19" s="208"/>
      <c r="O19" s="208" t="s">
        <v>225</v>
      </c>
      <c r="P19" s="208"/>
      <c r="Q19" s="208"/>
      <c r="R19" s="13"/>
      <c r="S19" s="9"/>
    </row>
    <row r="20" spans="1:19" ht="15" customHeight="1">
      <c r="A20" s="228"/>
      <c r="B20" s="21" t="s">
        <v>221</v>
      </c>
      <c r="C20" s="192" t="s">
        <v>217</v>
      </c>
      <c r="D20" s="192"/>
      <c r="E20" s="208" t="s">
        <v>226</v>
      </c>
      <c r="F20" s="208"/>
      <c r="G20" s="208"/>
      <c r="H20" s="208"/>
      <c r="I20" s="208">
        <v>48</v>
      </c>
      <c r="J20" s="208"/>
      <c r="K20" s="208"/>
      <c r="L20" s="208" t="s">
        <v>227</v>
      </c>
      <c r="M20" s="208"/>
      <c r="N20" s="208"/>
      <c r="O20" s="208" t="s">
        <v>225</v>
      </c>
      <c r="P20" s="208"/>
      <c r="Q20" s="208"/>
      <c r="R20" s="13"/>
      <c r="S20" s="9"/>
    </row>
    <row r="21" spans="1:19">
      <c r="A21" s="228"/>
      <c r="B21" s="21" t="s">
        <v>222</v>
      </c>
      <c r="C21" s="192" t="s">
        <v>102</v>
      </c>
      <c r="D21" s="192"/>
      <c r="E21" s="208" t="s">
        <v>228</v>
      </c>
      <c r="F21" s="208"/>
      <c r="G21" s="208"/>
      <c r="H21" s="208"/>
      <c r="I21" s="208">
        <v>34</v>
      </c>
      <c r="J21" s="208"/>
      <c r="K21" s="208"/>
      <c r="L21" s="208" t="s">
        <v>229</v>
      </c>
      <c r="M21" s="208"/>
      <c r="N21" s="208"/>
      <c r="O21" s="208" t="s">
        <v>230</v>
      </c>
      <c r="P21" s="208"/>
      <c r="Q21" s="208"/>
      <c r="R21" s="13"/>
      <c r="S21" s="9"/>
    </row>
    <row r="22" spans="1:19">
      <c r="A22" s="123"/>
      <c r="B22" s="19"/>
      <c r="C22" s="119"/>
      <c r="D22" s="119"/>
      <c r="E22" s="27"/>
      <c r="F22" s="27"/>
      <c r="G22" s="27"/>
      <c r="H22" s="27"/>
      <c r="I22" s="27"/>
      <c r="J22" s="27"/>
      <c r="K22" s="27"/>
      <c r="L22" s="27"/>
      <c r="M22" s="27"/>
      <c r="N22" s="27"/>
      <c r="O22" s="27"/>
      <c r="P22" s="27"/>
      <c r="Q22" s="27"/>
      <c r="R22" s="13"/>
      <c r="S22" s="9"/>
    </row>
    <row r="23" spans="1:19" ht="51.75" customHeight="1">
      <c r="A23" s="229" t="s">
        <v>231</v>
      </c>
      <c r="B23" s="229"/>
      <c r="C23" s="229"/>
      <c r="D23" s="229"/>
      <c r="E23" s="229"/>
      <c r="F23" s="229"/>
      <c r="G23" s="229"/>
      <c r="H23" s="229"/>
      <c r="I23" s="229"/>
      <c r="J23" s="229"/>
      <c r="K23" s="229"/>
      <c r="L23" s="229"/>
      <c r="M23" s="229"/>
      <c r="N23" s="229"/>
      <c r="O23" s="229"/>
      <c r="P23" s="229"/>
      <c r="Q23" s="229"/>
      <c r="R23" s="229"/>
      <c r="S23" s="9"/>
    </row>
    <row r="24" spans="1:19" ht="33" customHeight="1">
      <c r="A24" s="229" t="s">
        <v>232</v>
      </c>
      <c r="B24" s="229"/>
      <c r="C24" s="229"/>
      <c r="D24" s="229"/>
      <c r="E24" s="229"/>
      <c r="F24" s="229"/>
      <c r="G24" s="229"/>
      <c r="H24" s="229"/>
      <c r="I24" s="229"/>
      <c r="J24" s="229"/>
      <c r="K24" s="229"/>
      <c r="L24" s="229"/>
      <c r="M24" s="229"/>
      <c r="N24" s="229"/>
      <c r="O24" s="229"/>
      <c r="P24" s="229"/>
      <c r="Q24" s="229"/>
      <c r="R24" s="229"/>
      <c r="S24" s="9"/>
    </row>
    <row r="25" spans="1:19" ht="97.5" customHeight="1">
      <c r="A25" s="229" t="s">
        <v>233</v>
      </c>
      <c r="B25" s="229"/>
      <c r="C25" s="229"/>
      <c r="D25" s="229"/>
      <c r="E25" s="229"/>
      <c r="F25" s="229"/>
      <c r="G25" s="229"/>
      <c r="H25" s="229"/>
      <c r="I25" s="229"/>
      <c r="J25" s="229"/>
      <c r="K25" s="229"/>
      <c r="L25" s="229"/>
      <c r="M25" s="229"/>
      <c r="N25" s="229"/>
      <c r="O25" s="229"/>
      <c r="P25" s="229"/>
      <c r="Q25" s="229"/>
      <c r="R25" s="229"/>
      <c r="S25" s="9"/>
    </row>
    <row r="26" spans="1:19" ht="16.5" customHeight="1">
      <c r="A26" s="223" t="s">
        <v>114</v>
      </c>
      <c r="B26" s="223"/>
      <c r="C26" s="223"/>
      <c r="D26" s="223"/>
      <c r="E26" s="223"/>
      <c r="F26" s="223"/>
      <c r="G26" s="223"/>
      <c r="H26" s="223"/>
      <c r="I26" s="223"/>
      <c r="J26" s="223"/>
      <c r="K26" s="223"/>
      <c r="L26" s="223"/>
      <c r="M26" s="223"/>
      <c r="N26" s="223"/>
      <c r="O26" s="223"/>
      <c r="P26" s="223"/>
      <c r="Q26" s="223"/>
      <c r="R26" s="223"/>
      <c r="S26" s="9"/>
    </row>
    <row r="27" spans="1:19" ht="18" customHeight="1">
      <c r="A27" s="230" t="s">
        <v>77</v>
      </c>
      <c r="B27" s="230"/>
      <c r="C27" s="230"/>
      <c r="D27" s="230"/>
      <c r="E27" s="230"/>
      <c r="F27" s="230"/>
      <c r="G27" s="230"/>
      <c r="H27" s="230"/>
      <c r="I27" s="230"/>
      <c r="J27" s="230"/>
      <c r="K27" s="230"/>
      <c r="L27" s="13"/>
      <c r="M27" s="13"/>
      <c r="N27" s="13"/>
      <c r="O27" s="13"/>
      <c r="P27" s="163"/>
      <c r="Q27" s="163"/>
      <c r="R27" s="163"/>
      <c r="S27" s="9"/>
    </row>
    <row r="28" spans="1:19" ht="15.75" customHeight="1">
      <c r="B28" s="13"/>
      <c r="C28" s="13"/>
      <c r="D28" s="13"/>
      <c r="E28" s="13"/>
      <c r="F28" s="13"/>
      <c r="G28" s="13"/>
      <c r="H28" s="13"/>
      <c r="I28" s="13"/>
      <c r="J28" s="13"/>
      <c r="K28" s="13"/>
      <c r="L28" s="13"/>
      <c r="M28" s="13"/>
      <c r="N28" s="13"/>
      <c r="O28" s="13"/>
      <c r="P28" s="13"/>
      <c r="Q28" s="13"/>
      <c r="R28" s="13"/>
      <c r="S28" s="9"/>
    </row>
    <row r="29" spans="1:19">
      <c r="B29" s="13"/>
      <c r="C29" s="13"/>
      <c r="D29" s="13"/>
      <c r="E29" s="13"/>
      <c r="F29" s="13"/>
      <c r="G29" s="13"/>
      <c r="H29" s="13"/>
      <c r="I29" s="13"/>
      <c r="J29" s="13"/>
      <c r="K29" s="13"/>
      <c r="L29" s="13"/>
      <c r="M29" s="13"/>
      <c r="N29" s="13"/>
      <c r="O29" s="13"/>
      <c r="P29" s="13"/>
      <c r="Q29" s="13"/>
      <c r="R29" s="13"/>
      <c r="S29" s="9"/>
    </row>
    <row r="30" spans="1:19">
      <c r="B30" s="13"/>
      <c r="C30" s="13"/>
      <c r="D30" s="13"/>
      <c r="E30" s="13"/>
      <c r="F30" s="13"/>
      <c r="G30" s="13"/>
      <c r="H30" s="13"/>
      <c r="I30" s="13"/>
      <c r="J30" s="13"/>
      <c r="K30" s="13"/>
      <c r="L30" s="13"/>
      <c r="M30" s="13"/>
      <c r="N30" s="13"/>
      <c r="O30" s="13"/>
      <c r="P30" s="13"/>
      <c r="Q30" s="13"/>
      <c r="R30" s="13"/>
      <c r="S30" s="9"/>
    </row>
    <row r="40" spans="16:18">
      <c r="P40" s="163" t="s">
        <v>210</v>
      </c>
      <c r="Q40" s="163"/>
      <c r="R40" s="163"/>
    </row>
  </sheetData>
  <mergeCells count="47">
    <mergeCell ref="P40:R40"/>
    <mergeCell ref="C7:K7"/>
    <mergeCell ref="A18:A21"/>
    <mergeCell ref="A7:A10"/>
    <mergeCell ref="C18:D18"/>
    <mergeCell ref="E18:H18"/>
    <mergeCell ref="I18:K18"/>
    <mergeCell ref="L18:N18"/>
    <mergeCell ref="A23:R23"/>
    <mergeCell ref="A24:R24"/>
    <mergeCell ref="A25:R25"/>
    <mergeCell ref="A26:R26"/>
    <mergeCell ref="A27:K27"/>
    <mergeCell ref="P27:R27"/>
    <mergeCell ref="O20:Q20"/>
    <mergeCell ref="C21:D21"/>
    <mergeCell ref="E21:H21"/>
    <mergeCell ref="I21:K21"/>
    <mergeCell ref="L21:N21"/>
    <mergeCell ref="O21:Q21"/>
    <mergeCell ref="C20:D20"/>
    <mergeCell ref="E20:H20"/>
    <mergeCell ref="I20:K20"/>
    <mergeCell ref="L20:N20"/>
    <mergeCell ref="A15:R15"/>
    <mergeCell ref="C17:D17"/>
    <mergeCell ref="E17:H17"/>
    <mergeCell ref="I17:K17"/>
    <mergeCell ref="L17:N17"/>
    <mergeCell ref="O17:Q17"/>
    <mergeCell ref="C19:D19"/>
    <mergeCell ref="E19:H19"/>
    <mergeCell ref="I19:K19"/>
    <mergeCell ref="L19:N19"/>
    <mergeCell ref="O19:Q19"/>
    <mergeCell ref="O18:Q18"/>
    <mergeCell ref="A11:R11"/>
    <mergeCell ref="A12:R12"/>
    <mergeCell ref="A1:R1"/>
    <mergeCell ref="A3:R3"/>
    <mergeCell ref="A4:R4"/>
    <mergeCell ref="C5:P5"/>
    <mergeCell ref="C8:N8"/>
    <mergeCell ref="O8:P8"/>
    <mergeCell ref="C9:N9"/>
    <mergeCell ref="O9:P9"/>
    <mergeCell ref="C10:N10"/>
  </mergeCells>
  <pageMargins left="0.75" right="0.5" top="0.5" bottom="0.5" header="0.3" footer="0.2"/>
  <pageSetup orientation="portrait" r:id="rId1"/>
  <headerFooter>
    <oddFooter>&amp;C9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Index</vt:lpstr>
      <vt:lpstr>Info Page</vt:lpstr>
      <vt:lpstr>Specifications</vt:lpstr>
      <vt:lpstr>Pattern List</vt:lpstr>
      <vt:lpstr>PG A B</vt:lpstr>
      <vt:lpstr>PG C D</vt:lpstr>
      <vt:lpstr>PG E</vt:lpstr>
      <vt:lpstr>Somfy Motorization</vt:lpstr>
      <vt:lpstr>BTX Motorization</vt:lpstr>
      <vt:lpstr>'BTX Motorization'!Print_Area</vt:lpstr>
      <vt:lpstr>Index!Print_Area</vt:lpstr>
      <vt:lpstr>'Info Page'!Print_Area</vt:lpstr>
      <vt:lpstr>'Pattern List'!Print_Area</vt:lpstr>
      <vt:lpstr>'PG A B'!Print_Area</vt:lpstr>
      <vt:lpstr>'PG C D'!Print_Area</vt:lpstr>
      <vt:lpstr>'PG E'!Print_Area</vt:lpstr>
      <vt:lpstr>'Somfy Motorization'!Print_Area</vt:lpstr>
      <vt:lpstr>Specifications!Print_Area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Ryan</cp:lastModifiedBy>
  <cp:lastPrinted>2011-04-01T15:38:19Z</cp:lastPrinted>
  <dcterms:created xsi:type="dcterms:W3CDTF">2008-05-05T15:40:16Z</dcterms:created>
  <dcterms:modified xsi:type="dcterms:W3CDTF">2013-04-11T18:01:17Z</dcterms:modified>
</cp:coreProperties>
</file>